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G:\Otros ordenadores\Mi Portátil\Tesis\07-Anexos\"/>
    </mc:Choice>
  </mc:AlternateContent>
  <xr:revisionPtr revIDLastSave="0" documentId="13_ncr:1_{04E30FB2-7901-409B-9771-B37E2CF691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-01" sheetId="3" r:id="rId1"/>
    <sheet name="G-02" sheetId="7" r:id="rId2"/>
    <sheet name="G-03" sheetId="5" r:id="rId3"/>
    <sheet name="G-04" sheetId="6" r:id="rId4"/>
    <sheet name="Recta de caudal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4" l="1"/>
  <c r="B5" i="4"/>
  <c r="B4" i="4"/>
  <c r="B3" i="4"/>
  <c r="C5" i="3"/>
  <c r="D5" i="3" s="1"/>
  <c r="E5" i="3" s="1"/>
  <c r="C6" i="3"/>
  <c r="D6" i="3" s="1"/>
  <c r="E6" i="3" s="1"/>
  <c r="C7" i="3"/>
  <c r="D7" i="3" s="1"/>
  <c r="E7" i="3" s="1"/>
  <c r="C8" i="3"/>
  <c r="D8" i="3" s="1"/>
  <c r="E8" i="3"/>
  <c r="C9" i="3"/>
  <c r="D9" i="3"/>
  <c r="E9" i="3" s="1"/>
  <c r="C10" i="3"/>
  <c r="D10" i="3" s="1"/>
  <c r="E10" i="3"/>
  <c r="C11" i="3"/>
  <c r="D11" i="3" s="1"/>
  <c r="E11" i="3" s="1"/>
  <c r="C12" i="3"/>
  <c r="D12" i="3"/>
  <c r="E12" i="3"/>
  <c r="C13" i="3"/>
  <c r="D13" i="3"/>
  <c r="E13" i="3"/>
  <c r="C14" i="3"/>
  <c r="D14" i="3" s="1"/>
  <c r="E14" i="3" s="1"/>
  <c r="C15" i="3"/>
  <c r="D15" i="3" s="1"/>
  <c r="E15" i="3" s="1"/>
  <c r="C16" i="3"/>
  <c r="D16" i="3" s="1"/>
  <c r="E16" i="3"/>
  <c r="C17" i="3"/>
  <c r="D17" i="3"/>
  <c r="E17" i="3" s="1"/>
  <c r="C18" i="3"/>
  <c r="D18" i="3" s="1"/>
  <c r="E18" i="3"/>
  <c r="C19" i="3"/>
  <c r="D19" i="3" s="1"/>
  <c r="E19" i="3" s="1"/>
  <c r="C20" i="3"/>
  <c r="D20" i="3"/>
  <c r="E20" i="3"/>
  <c r="C21" i="3"/>
  <c r="D21" i="3"/>
  <c r="E21" i="3"/>
  <c r="C22" i="3"/>
  <c r="D22" i="3" s="1"/>
  <c r="E22" i="3" s="1"/>
  <c r="C23" i="3"/>
  <c r="D23" i="3" s="1"/>
  <c r="E23" i="3" s="1"/>
  <c r="C24" i="3"/>
  <c r="D24" i="3" s="1"/>
  <c r="E24" i="3"/>
  <c r="C25" i="3"/>
  <c r="D25" i="3"/>
  <c r="E25" i="3" s="1"/>
  <c r="C26" i="3"/>
  <c r="D26" i="3" s="1"/>
  <c r="E26" i="3"/>
  <c r="C27" i="3"/>
  <c r="D27" i="3" s="1"/>
  <c r="E27" i="3" s="1"/>
  <c r="C28" i="3"/>
  <c r="D28" i="3"/>
  <c r="E28" i="3"/>
  <c r="C29" i="3"/>
  <c r="D29" i="3"/>
  <c r="E29" i="3"/>
  <c r="C30" i="3"/>
  <c r="D30" i="3" s="1"/>
  <c r="E30" i="3" s="1"/>
  <c r="C31" i="3"/>
  <c r="D31" i="3" s="1"/>
  <c r="E31" i="3" s="1"/>
  <c r="C32" i="3"/>
  <c r="D32" i="3" s="1"/>
  <c r="E32" i="3"/>
  <c r="C33" i="3"/>
  <c r="D33" i="3"/>
  <c r="E33" i="3" s="1"/>
  <c r="C34" i="3"/>
  <c r="D34" i="3" s="1"/>
  <c r="E34" i="3"/>
  <c r="C35" i="3"/>
  <c r="D35" i="3" s="1"/>
  <c r="E35" i="3" s="1"/>
  <c r="C36" i="3"/>
  <c r="D36" i="3"/>
  <c r="E36" i="3"/>
  <c r="C37" i="3"/>
  <c r="D37" i="3"/>
  <c r="E37" i="3"/>
  <c r="C38" i="3"/>
  <c r="D38" i="3" s="1"/>
  <c r="E38" i="3" s="1"/>
  <c r="C39" i="3"/>
  <c r="D39" i="3" s="1"/>
  <c r="E39" i="3" s="1"/>
  <c r="C40" i="3"/>
  <c r="D40" i="3" s="1"/>
  <c r="E40" i="3"/>
  <c r="C41" i="3"/>
  <c r="D41" i="3"/>
  <c r="E41" i="3" s="1"/>
  <c r="C42" i="3"/>
  <c r="D42" i="3" s="1"/>
  <c r="E42" i="3"/>
  <c r="C43" i="3"/>
  <c r="D43" i="3" s="1"/>
  <c r="E43" i="3" s="1"/>
  <c r="C44" i="3"/>
  <c r="D44" i="3"/>
  <c r="E44" i="3"/>
  <c r="C45" i="3"/>
  <c r="D45" i="3"/>
  <c r="E45" i="3"/>
  <c r="C46" i="3"/>
  <c r="D46" i="3" s="1"/>
  <c r="E46" i="3" s="1"/>
  <c r="C47" i="3"/>
  <c r="D47" i="3" s="1"/>
  <c r="E47" i="3" s="1"/>
  <c r="C48" i="3"/>
  <c r="D48" i="3" s="1"/>
  <c r="E48" i="3"/>
  <c r="C49" i="3"/>
  <c r="D49" i="3"/>
  <c r="E49" i="3" s="1"/>
  <c r="C50" i="3"/>
  <c r="D50" i="3" s="1"/>
  <c r="E50" i="3"/>
  <c r="C51" i="3"/>
  <c r="D51" i="3" s="1"/>
  <c r="E51" i="3" s="1"/>
  <c r="C52" i="3"/>
  <c r="D52" i="3"/>
  <c r="E52" i="3"/>
  <c r="C53" i="3"/>
  <c r="D53" i="3"/>
  <c r="E53" i="3"/>
  <c r="C54" i="3"/>
  <c r="D54" i="3" s="1"/>
  <c r="E54" i="3" s="1"/>
  <c r="C55" i="3"/>
  <c r="D55" i="3" s="1"/>
  <c r="E55" i="3" s="1"/>
  <c r="C56" i="3"/>
  <c r="D56" i="3" s="1"/>
  <c r="E56" i="3"/>
  <c r="C57" i="3"/>
  <c r="D57" i="3"/>
  <c r="E57" i="3" s="1"/>
  <c r="C58" i="3"/>
  <c r="D58" i="3" s="1"/>
  <c r="E58" i="3"/>
  <c r="C59" i="3"/>
  <c r="D59" i="3" s="1"/>
  <c r="E59" i="3" s="1"/>
  <c r="C60" i="3"/>
  <c r="D60" i="3"/>
  <c r="E60" i="3"/>
  <c r="C61" i="3"/>
  <c r="D61" i="3"/>
  <c r="E61" i="3"/>
  <c r="C62" i="3"/>
  <c r="D62" i="3" s="1"/>
  <c r="E62" i="3" s="1"/>
  <c r="C63" i="3"/>
  <c r="D63" i="3" s="1"/>
  <c r="E63" i="3" s="1"/>
  <c r="C64" i="3"/>
  <c r="D64" i="3" s="1"/>
  <c r="E64" i="3"/>
  <c r="C65" i="3"/>
  <c r="D65" i="3"/>
  <c r="E65" i="3" s="1"/>
  <c r="C66" i="3"/>
  <c r="D66" i="3" s="1"/>
  <c r="E66" i="3"/>
  <c r="C67" i="3"/>
  <c r="D67" i="3" s="1"/>
  <c r="E67" i="3" s="1"/>
  <c r="C68" i="3"/>
  <c r="D68" i="3"/>
  <c r="E68" i="3"/>
  <c r="C69" i="3"/>
  <c r="D69" i="3"/>
  <c r="E69" i="3"/>
  <c r="C70" i="3"/>
  <c r="D70" i="3" s="1"/>
  <c r="E70" i="3" s="1"/>
  <c r="C71" i="3"/>
  <c r="D71" i="3" s="1"/>
  <c r="E71" i="3" s="1"/>
  <c r="C72" i="3"/>
  <c r="D72" i="3" s="1"/>
  <c r="E72" i="3" s="1"/>
  <c r="C73" i="3"/>
  <c r="D73" i="3"/>
  <c r="E73" i="3" s="1"/>
  <c r="C74" i="3"/>
  <c r="D74" i="3" s="1"/>
  <c r="E74" i="3" s="1"/>
  <c r="C75" i="3"/>
  <c r="D75" i="3" s="1"/>
  <c r="E75" i="3" s="1"/>
  <c r="C76" i="3"/>
  <c r="D76" i="3"/>
  <c r="E76" i="3" s="1"/>
  <c r="C77" i="3"/>
  <c r="D77" i="3"/>
  <c r="E77" i="3"/>
  <c r="C78" i="3"/>
  <c r="D78" i="3" s="1"/>
  <c r="E78" i="3" s="1"/>
  <c r="C79" i="3"/>
  <c r="D79" i="3" s="1"/>
  <c r="E79" i="3" s="1"/>
  <c r="C80" i="3"/>
  <c r="D80" i="3" s="1"/>
  <c r="E80" i="3" s="1"/>
  <c r="C81" i="3"/>
  <c r="D81" i="3"/>
  <c r="E81" i="3" s="1"/>
  <c r="C82" i="3"/>
  <c r="D82" i="3" s="1"/>
  <c r="E82" i="3" s="1"/>
  <c r="C83" i="3"/>
  <c r="D83" i="3" s="1"/>
  <c r="E83" i="3" s="1"/>
  <c r="C84" i="3"/>
  <c r="D84" i="3"/>
  <c r="E84" i="3" s="1"/>
  <c r="C85" i="3"/>
  <c r="D85" i="3"/>
  <c r="E85" i="3"/>
  <c r="C86" i="3"/>
  <c r="D86" i="3" s="1"/>
  <c r="E86" i="3" s="1"/>
  <c r="C87" i="3"/>
  <c r="D87" i="3" s="1"/>
  <c r="E87" i="3" s="1"/>
  <c r="C88" i="3"/>
  <c r="D88" i="3" s="1"/>
  <c r="E88" i="3"/>
  <c r="C89" i="3"/>
  <c r="D89" i="3"/>
  <c r="E89" i="3" s="1"/>
  <c r="C90" i="3"/>
  <c r="D90" i="3" s="1"/>
  <c r="E90" i="3"/>
  <c r="C91" i="3"/>
  <c r="D91" i="3" s="1"/>
  <c r="E91" i="3" s="1"/>
  <c r="C92" i="3"/>
  <c r="D92" i="3"/>
  <c r="E92" i="3"/>
  <c r="C93" i="3"/>
  <c r="D93" i="3"/>
  <c r="E93" i="3"/>
  <c r="C94" i="3"/>
  <c r="D94" i="3" s="1"/>
  <c r="E94" i="3" s="1"/>
  <c r="C95" i="3"/>
  <c r="D95" i="3" s="1"/>
  <c r="E95" i="3" s="1"/>
  <c r="C96" i="3"/>
  <c r="D96" i="3" s="1"/>
  <c r="E96" i="3" s="1"/>
  <c r="C97" i="3"/>
  <c r="D97" i="3"/>
  <c r="E97" i="3" s="1"/>
  <c r="C98" i="3"/>
  <c r="D98" i="3" s="1"/>
  <c r="E98" i="3" s="1"/>
  <c r="C99" i="3"/>
  <c r="D99" i="3" s="1"/>
  <c r="E99" i="3" s="1"/>
  <c r="C100" i="3"/>
  <c r="D100" i="3"/>
  <c r="E100" i="3" s="1"/>
  <c r="C101" i="3"/>
  <c r="D101" i="3"/>
  <c r="E101" i="3"/>
  <c r="C102" i="3"/>
  <c r="D102" i="3" s="1"/>
  <c r="E102" i="3" s="1"/>
  <c r="C103" i="3"/>
  <c r="D103" i="3" s="1"/>
  <c r="E103" i="3" s="1"/>
  <c r="C104" i="3"/>
  <c r="D104" i="3" s="1"/>
  <c r="E104" i="3" s="1"/>
  <c r="C105" i="3"/>
  <c r="D105" i="3"/>
  <c r="E105" i="3" s="1"/>
  <c r="C106" i="3"/>
  <c r="D106" i="3" s="1"/>
  <c r="E106" i="3" s="1"/>
  <c r="C107" i="3"/>
  <c r="D107" i="3" s="1"/>
  <c r="E107" i="3" s="1"/>
  <c r="C108" i="3"/>
  <c r="D108" i="3"/>
  <c r="E108" i="3" s="1"/>
  <c r="C109" i="3"/>
  <c r="D109" i="3"/>
  <c r="E109" i="3"/>
  <c r="C110" i="3"/>
  <c r="D110" i="3" s="1"/>
  <c r="E110" i="3" s="1"/>
  <c r="C111" i="3"/>
  <c r="D111" i="3" s="1"/>
  <c r="E111" i="3" s="1"/>
  <c r="C112" i="3"/>
  <c r="D112" i="3" s="1"/>
  <c r="E112" i="3"/>
  <c r="C113" i="3"/>
  <c r="D113" i="3"/>
  <c r="E113" i="3" s="1"/>
  <c r="C114" i="3"/>
  <c r="D114" i="3" s="1"/>
  <c r="E114" i="3"/>
  <c r="C115" i="3"/>
  <c r="D115" i="3" s="1"/>
  <c r="E115" i="3" s="1"/>
  <c r="C116" i="3"/>
  <c r="D116" i="3"/>
  <c r="E116" i="3"/>
  <c r="C117" i="3"/>
  <c r="D117" i="3"/>
  <c r="E117" i="3"/>
  <c r="C118" i="3"/>
  <c r="D118" i="3" s="1"/>
  <c r="E118" i="3" s="1"/>
  <c r="C119" i="3"/>
  <c r="D119" i="3" s="1"/>
  <c r="E119" i="3" s="1"/>
  <c r="C120" i="3"/>
  <c r="D120" i="3" s="1"/>
  <c r="E120" i="3"/>
  <c r="C121" i="3"/>
  <c r="D121" i="3"/>
  <c r="E121" i="3" s="1"/>
  <c r="C122" i="3"/>
  <c r="D122" i="3" s="1"/>
  <c r="E122" i="3"/>
  <c r="C123" i="3"/>
  <c r="D123" i="3" s="1"/>
  <c r="E123" i="3" s="1"/>
  <c r="C124" i="3"/>
  <c r="D124" i="3"/>
  <c r="E124" i="3"/>
  <c r="C125" i="3"/>
  <c r="D125" i="3"/>
  <c r="E125" i="3"/>
  <c r="C126" i="3"/>
  <c r="D126" i="3" s="1"/>
  <c r="E126" i="3" s="1"/>
  <c r="C127" i="3"/>
  <c r="D127" i="3" s="1"/>
  <c r="E127" i="3" s="1"/>
  <c r="C128" i="3"/>
  <c r="D128" i="3" s="1"/>
  <c r="E128" i="3" s="1"/>
  <c r="C129" i="3"/>
  <c r="D129" i="3"/>
  <c r="E129" i="3" s="1"/>
  <c r="C130" i="3"/>
  <c r="D130" i="3" s="1"/>
  <c r="E130" i="3" s="1"/>
  <c r="C131" i="3"/>
  <c r="D131" i="3" s="1"/>
  <c r="E131" i="3" s="1"/>
  <c r="C132" i="3"/>
  <c r="D132" i="3"/>
  <c r="E132" i="3" s="1"/>
  <c r="C133" i="3"/>
  <c r="D133" i="3"/>
  <c r="E133" i="3"/>
  <c r="C134" i="3"/>
  <c r="D134" i="3" s="1"/>
  <c r="E134" i="3" s="1"/>
  <c r="C135" i="3"/>
  <c r="D135" i="3" s="1"/>
  <c r="E135" i="3" s="1"/>
  <c r="C136" i="3"/>
  <c r="D136" i="3" s="1"/>
  <c r="E136" i="3" s="1"/>
  <c r="C137" i="3"/>
  <c r="D137" i="3"/>
  <c r="E137" i="3" s="1"/>
  <c r="C138" i="3"/>
  <c r="D138" i="3" s="1"/>
  <c r="E138" i="3" s="1"/>
  <c r="C139" i="3"/>
  <c r="D139" i="3" s="1"/>
  <c r="E139" i="3" s="1"/>
  <c r="C140" i="3"/>
  <c r="D140" i="3"/>
  <c r="E140" i="3" s="1"/>
  <c r="C141" i="3"/>
  <c r="D141" i="3"/>
  <c r="E141" i="3"/>
  <c r="C142" i="3"/>
  <c r="D142" i="3" s="1"/>
  <c r="E142" i="3" s="1"/>
  <c r="C143" i="3"/>
  <c r="D143" i="3" s="1"/>
  <c r="E143" i="3" s="1"/>
  <c r="C144" i="3"/>
  <c r="D144" i="3" s="1"/>
  <c r="E144" i="3" s="1"/>
  <c r="C145" i="3"/>
  <c r="D145" i="3"/>
  <c r="E145" i="3" s="1"/>
  <c r="C146" i="3"/>
  <c r="D146" i="3" s="1"/>
  <c r="E146" i="3" s="1"/>
  <c r="C147" i="3"/>
  <c r="D147" i="3" s="1"/>
  <c r="E147" i="3" s="1"/>
  <c r="C148" i="3"/>
  <c r="D148" i="3"/>
  <c r="E148" i="3" s="1"/>
  <c r="C149" i="3"/>
  <c r="D149" i="3"/>
  <c r="E149" i="3"/>
  <c r="C150" i="3"/>
  <c r="D150" i="3" s="1"/>
  <c r="E150" i="3" s="1"/>
  <c r="C151" i="3"/>
  <c r="D151" i="3" s="1"/>
  <c r="E151" i="3" s="1"/>
  <c r="C152" i="3"/>
  <c r="D152" i="3" s="1"/>
  <c r="E152" i="3"/>
  <c r="C153" i="3"/>
  <c r="D153" i="3"/>
  <c r="E153" i="3" s="1"/>
  <c r="C154" i="3"/>
  <c r="D154" i="3" s="1"/>
  <c r="E154" i="3"/>
  <c r="C155" i="3"/>
  <c r="D155" i="3" s="1"/>
  <c r="E155" i="3" s="1"/>
  <c r="C156" i="3"/>
  <c r="D156" i="3"/>
  <c r="E156" i="3"/>
  <c r="C157" i="3"/>
  <c r="D157" i="3"/>
  <c r="E157" i="3"/>
  <c r="C158" i="3"/>
  <c r="D158" i="3" s="1"/>
  <c r="E158" i="3" s="1"/>
  <c r="C159" i="3"/>
  <c r="D159" i="3" s="1"/>
  <c r="E159" i="3" s="1"/>
  <c r="C160" i="3"/>
  <c r="D160" i="3" s="1"/>
  <c r="E160" i="3" s="1"/>
  <c r="C161" i="3"/>
  <c r="D161" i="3"/>
  <c r="E161" i="3" s="1"/>
  <c r="C162" i="3"/>
  <c r="D162" i="3" s="1"/>
  <c r="E162" i="3" s="1"/>
  <c r="C163" i="3"/>
  <c r="D163" i="3" s="1"/>
  <c r="E163" i="3" s="1"/>
  <c r="C164" i="3"/>
  <c r="D164" i="3"/>
  <c r="E164" i="3" s="1"/>
  <c r="C165" i="3"/>
  <c r="D165" i="3"/>
  <c r="E165" i="3"/>
  <c r="C166" i="3"/>
  <c r="D166" i="3" s="1"/>
  <c r="E166" i="3" s="1"/>
  <c r="C167" i="3"/>
  <c r="D167" i="3" s="1"/>
  <c r="E167" i="3" s="1"/>
  <c r="C168" i="3"/>
  <c r="D168" i="3" s="1"/>
  <c r="E168" i="3" s="1"/>
  <c r="C169" i="3"/>
  <c r="D169" i="3"/>
  <c r="E169" i="3" s="1"/>
  <c r="C170" i="3"/>
  <c r="D170" i="3" s="1"/>
  <c r="E170" i="3" s="1"/>
  <c r="C171" i="3"/>
  <c r="D171" i="3" s="1"/>
  <c r="E171" i="3" s="1"/>
  <c r="C172" i="3"/>
  <c r="D172" i="3"/>
  <c r="E172" i="3" s="1"/>
  <c r="C173" i="3"/>
  <c r="D173" i="3"/>
  <c r="E173" i="3"/>
  <c r="C174" i="3"/>
  <c r="D174" i="3" s="1"/>
  <c r="E174" i="3" s="1"/>
  <c r="C175" i="3"/>
  <c r="D175" i="3"/>
  <c r="E175" i="3" s="1"/>
  <c r="C176" i="3"/>
  <c r="D176" i="3" s="1"/>
  <c r="E176" i="3"/>
  <c r="C177" i="3"/>
  <c r="D177" i="3"/>
  <c r="E177" i="3" s="1"/>
  <c r="C178" i="3"/>
  <c r="D178" i="3" s="1"/>
  <c r="E178" i="3"/>
  <c r="C179" i="3"/>
  <c r="D179" i="3" s="1"/>
  <c r="E179" i="3" s="1"/>
  <c r="C180" i="3"/>
  <c r="D180" i="3"/>
  <c r="E180" i="3" s="1"/>
  <c r="C181" i="3"/>
  <c r="D181" i="3"/>
  <c r="E181" i="3"/>
  <c r="C182" i="3"/>
  <c r="D182" i="3" s="1"/>
  <c r="E182" i="3" s="1"/>
  <c r="C183" i="3"/>
  <c r="D183" i="3" s="1"/>
  <c r="E183" i="3" s="1"/>
  <c r="C184" i="3"/>
  <c r="D184" i="3" s="1"/>
  <c r="E184" i="3"/>
  <c r="C185" i="3"/>
  <c r="D185" i="3"/>
  <c r="E185" i="3" s="1"/>
  <c r="C186" i="3"/>
  <c r="D186" i="3" s="1"/>
  <c r="E186" i="3"/>
  <c r="C187" i="3"/>
  <c r="D187" i="3" s="1"/>
  <c r="E187" i="3" s="1"/>
  <c r="C188" i="3"/>
  <c r="D188" i="3"/>
  <c r="E188" i="3" s="1"/>
  <c r="C189" i="3"/>
  <c r="D189" i="3"/>
  <c r="E189" i="3" s="1"/>
  <c r="C190" i="3"/>
  <c r="D190" i="3" s="1"/>
  <c r="E190" i="3" s="1"/>
  <c r="C191" i="3"/>
  <c r="D191" i="3"/>
  <c r="E191" i="3" s="1"/>
  <c r="C192" i="3"/>
  <c r="D192" i="3" s="1"/>
  <c r="E192" i="3"/>
  <c r="C193" i="3"/>
  <c r="D193" i="3"/>
  <c r="E193" i="3" s="1"/>
  <c r="C194" i="3"/>
  <c r="D194" i="3" s="1"/>
  <c r="E194" i="3"/>
  <c r="C195" i="3"/>
  <c r="D195" i="3" s="1"/>
  <c r="E195" i="3" s="1"/>
  <c r="C196" i="3"/>
  <c r="D196" i="3" s="1"/>
  <c r="E196" i="3" s="1"/>
  <c r="C197" i="3"/>
  <c r="D197" i="3"/>
  <c r="E197" i="3"/>
  <c r="C198" i="3"/>
  <c r="D198" i="3" s="1"/>
  <c r="E198" i="3" s="1"/>
  <c r="C199" i="3"/>
  <c r="D199" i="3"/>
  <c r="E199" i="3" s="1"/>
  <c r="C200" i="3"/>
  <c r="D200" i="3" s="1"/>
  <c r="E200" i="3" s="1"/>
  <c r="C201" i="3"/>
  <c r="D201" i="3"/>
  <c r="E201" i="3" s="1"/>
  <c r="C202" i="3"/>
  <c r="D202" i="3" s="1"/>
  <c r="E202" i="3" s="1"/>
  <c r="C203" i="3"/>
  <c r="D203" i="3" s="1"/>
  <c r="E203" i="3" s="1"/>
  <c r="C204" i="3"/>
  <c r="D204" i="3" s="1"/>
  <c r="E204" i="3" s="1"/>
  <c r="C205" i="3"/>
  <c r="D205" i="3"/>
  <c r="E205" i="3"/>
  <c r="C206" i="3"/>
  <c r="D206" i="3" s="1"/>
  <c r="E206" i="3" s="1"/>
  <c r="C207" i="3"/>
  <c r="D207" i="3"/>
  <c r="E207" i="3" s="1"/>
  <c r="C208" i="3"/>
  <c r="D208" i="3" s="1"/>
  <c r="E208" i="3" s="1"/>
  <c r="C209" i="3"/>
  <c r="D209" i="3"/>
  <c r="E209" i="3" s="1"/>
  <c r="C210" i="3"/>
  <c r="D210" i="3" s="1"/>
  <c r="E210" i="3" s="1"/>
  <c r="C211" i="3"/>
  <c r="D211" i="3" s="1"/>
  <c r="E211" i="3" s="1"/>
  <c r="C212" i="3"/>
  <c r="D212" i="3"/>
  <c r="E212" i="3" s="1"/>
  <c r="C213" i="3"/>
  <c r="D213" i="3"/>
  <c r="E213" i="3"/>
  <c r="C214" i="3"/>
  <c r="D214" i="3" s="1"/>
  <c r="E214" i="3" s="1"/>
  <c r="C215" i="3"/>
  <c r="D215" i="3" s="1"/>
  <c r="E215" i="3" s="1"/>
  <c r="C216" i="3"/>
  <c r="D216" i="3" s="1"/>
  <c r="E216" i="3"/>
  <c r="C217" i="3"/>
  <c r="D217" i="3"/>
  <c r="E217" i="3" s="1"/>
  <c r="C218" i="3"/>
  <c r="D218" i="3" s="1"/>
  <c r="E218" i="3"/>
  <c r="C219" i="3"/>
  <c r="D219" i="3" s="1"/>
  <c r="E219" i="3" s="1"/>
  <c r="C220" i="3"/>
  <c r="D220" i="3"/>
  <c r="E220" i="3" s="1"/>
  <c r="C221" i="3"/>
  <c r="D221" i="3"/>
  <c r="E221" i="3" s="1"/>
  <c r="C222" i="3"/>
  <c r="D222" i="3" s="1"/>
  <c r="E222" i="3" s="1"/>
  <c r="C223" i="3"/>
  <c r="D223" i="3"/>
  <c r="E223" i="3" s="1"/>
  <c r="C224" i="3"/>
  <c r="D224" i="3" s="1"/>
  <c r="E224" i="3"/>
  <c r="C225" i="3"/>
  <c r="D225" i="3"/>
  <c r="E225" i="3" s="1"/>
  <c r="C226" i="3"/>
  <c r="D226" i="3" s="1"/>
  <c r="E226" i="3"/>
  <c r="C227" i="3"/>
  <c r="D227" i="3" s="1"/>
  <c r="E227" i="3" s="1"/>
  <c r="C228" i="3"/>
  <c r="D228" i="3" s="1"/>
  <c r="E228" i="3" s="1"/>
  <c r="C229" i="3"/>
  <c r="D229" i="3"/>
  <c r="E229" i="3"/>
  <c r="C230" i="3"/>
  <c r="D230" i="3" s="1"/>
  <c r="E230" i="3" s="1"/>
  <c r="C231" i="3"/>
  <c r="D231" i="3"/>
  <c r="E231" i="3" s="1"/>
  <c r="C232" i="3"/>
  <c r="D232" i="3" s="1"/>
  <c r="E232" i="3" s="1"/>
  <c r="C233" i="3"/>
  <c r="D233" i="3"/>
  <c r="E233" i="3" s="1"/>
  <c r="C234" i="3"/>
  <c r="D234" i="3" s="1"/>
  <c r="E234" i="3" s="1"/>
  <c r="C235" i="3"/>
  <c r="D235" i="3" s="1"/>
  <c r="E235" i="3" s="1"/>
  <c r="C236" i="3"/>
  <c r="D236" i="3"/>
  <c r="E236" i="3" s="1"/>
  <c r="C237" i="3"/>
  <c r="D237" i="3"/>
  <c r="E237" i="3"/>
  <c r="C238" i="3"/>
  <c r="D238" i="3" s="1"/>
  <c r="E238" i="3" s="1"/>
  <c r="C239" i="3"/>
  <c r="D239" i="3"/>
  <c r="E239" i="3" s="1"/>
  <c r="C240" i="3"/>
  <c r="D240" i="3" s="1"/>
  <c r="E240" i="3"/>
  <c r="C241" i="3"/>
  <c r="D241" i="3"/>
  <c r="E241" i="3" s="1"/>
  <c r="C242" i="3"/>
  <c r="D242" i="3" s="1"/>
  <c r="E242" i="3"/>
  <c r="C243" i="3"/>
  <c r="D243" i="3" s="1"/>
  <c r="E243" i="3" s="1"/>
  <c r="C244" i="3"/>
  <c r="D244" i="3"/>
  <c r="E244" i="3" s="1"/>
  <c r="C245" i="3"/>
  <c r="D245" i="3"/>
  <c r="E245" i="3"/>
  <c r="C246" i="3"/>
  <c r="D246" i="3" s="1"/>
  <c r="E246" i="3" s="1"/>
  <c r="C247" i="3"/>
  <c r="D247" i="3" s="1"/>
  <c r="E247" i="3" s="1"/>
  <c r="C248" i="3"/>
  <c r="D248" i="3" s="1"/>
  <c r="E248" i="3"/>
  <c r="C249" i="3"/>
  <c r="D249" i="3"/>
  <c r="E249" i="3" s="1"/>
  <c r="C250" i="3"/>
  <c r="D250" i="3" s="1"/>
  <c r="E250" i="3"/>
  <c r="C251" i="3"/>
  <c r="D251" i="3" s="1"/>
  <c r="E251" i="3" s="1"/>
  <c r="C252" i="3"/>
  <c r="D252" i="3"/>
  <c r="E252" i="3" s="1"/>
  <c r="C253" i="3"/>
  <c r="D253" i="3"/>
  <c r="E253" i="3" s="1"/>
  <c r="C254" i="3"/>
  <c r="D254" i="3" s="1"/>
  <c r="E254" i="3" s="1"/>
  <c r="C255" i="3"/>
  <c r="D255" i="3"/>
  <c r="E255" i="3" s="1"/>
  <c r="C256" i="3"/>
  <c r="D256" i="3" s="1"/>
  <c r="E256" i="3"/>
  <c r="C257" i="3"/>
  <c r="D257" i="3"/>
  <c r="E257" i="3" s="1"/>
  <c r="C258" i="3"/>
  <c r="D258" i="3" s="1"/>
  <c r="E258" i="3"/>
  <c r="C259" i="3"/>
  <c r="D259" i="3" s="1"/>
  <c r="E259" i="3" s="1"/>
  <c r="C260" i="3"/>
  <c r="D260" i="3" s="1"/>
  <c r="E260" i="3" s="1"/>
  <c r="C261" i="3"/>
  <c r="D261" i="3"/>
  <c r="E261" i="3" s="1"/>
  <c r="C262" i="3"/>
  <c r="D262" i="3" s="1"/>
  <c r="E262" i="3" s="1"/>
  <c r="C263" i="3"/>
  <c r="D263" i="3"/>
  <c r="E263" i="3" s="1"/>
  <c r="C264" i="3"/>
  <c r="D264" i="3" s="1"/>
  <c r="E264" i="3" s="1"/>
  <c r="C265" i="3"/>
  <c r="D265" i="3"/>
  <c r="E265" i="3" s="1"/>
  <c r="C266" i="3"/>
  <c r="D266" i="3" s="1"/>
  <c r="E266" i="3" s="1"/>
  <c r="C267" i="3"/>
  <c r="D267" i="3" s="1"/>
  <c r="E267" i="3" s="1"/>
  <c r="C268" i="3"/>
  <c r="D268" i="3"/>
  <c r="E268" i="3" s="1"/>
  <c r="C269" i="3"/>
  <c r="D269" i="3"/>
  <c r="E269" i="3"/>
  <c r="C270" i="3"/>
  <c r="D270" i="3" s="1"/>
  <c r="E270" i="3" s="1"/>
  <c r="C271" i="3"/>
  <c r="D271" i="3"/>
  <c r="E271" i="3" s="1"/>
  <c r="C272" i="3"/>
  <c r="D272" i="3" s="1"/>
  <c r="E272" i="3"/>
  <c r="C273" i="3"/>
  <c r="D273" i="3"/>
  <c r="E273" i="3" s="1"/>
  <c r="C274" i="3"/>
  <c r="D274" i="3" s="1"/>
  <c r="E274" i="3"/>
  <c r="C275" i="3"/>
  <c r="D275" i="3" s="1"/>
  <c r="E275" i="3" s="1"/>
  <c r="C276" i="3"/>
  <c r="D276" i="3"/>
  <c r="E276" i="3"/>
  <c r="C277" i="3"/>
  <c r="D277" i="3"/>
  <c r="E277" i="3"/>
  <c r="C278" i="3"/>
  <c r="D278" i="3" s="1"/>
  <c r="E278" i="3" s="1"/>
  <c r="C279" i="3"/>
  <c r="D279" i="3"/>
  <c r="E279" i="3" s="1"/>
  <c r="C280" i="3"/>
  <c r="D280" i="3" s="1"/>
  <c r="E280" i="3"/>
  <c r="C281" i="3"/>
  <c r="D281" i="3"/>
  <c r="E281" i="3" s="1"/>
  <c r="C282" i="3"/>
  <c r="D282" i="3" s="1"/>
  <c r="E282" i="3"/>
  <c r="C283" i="3"/>
  <c r="D283" i="3" s="1"/>
  <c r="E283" i="3" s="1"/>
  <c r="C284" i="3"/>
  <c r="D284" i="3"/>
  <c r="E284" i="3"/>
  <c r="C285" i="3"/>
  <c r="D285" i="3"/>
  <c r="E285" i="3"/>
  <c r="C286" i="3"/>
  <c r="D286" i="3" s="1"/>
  <c r="E286" i="3" s="1"/>
  <c r="C287" i="3"/>
  <c r="D287" i="3"/>
  <c r="E287" i="3" s="1"/>
  <c r="C288" i="3"/>
  <c r="D288" i="3" s="1"/>
  <c r="E288" i="3"/>
  <c r="C289" i="3"/>
  <c r="D289" i="3"/>
  <c r="E289" i="3" s="1"/>
  <c r="C290" i="3"/>
  <c r="D290" i="3" s="1"/>
  <c r="E290" i="3"/>
  <c r="C291" i="3"/>
  <c r="D291" i="3" s="1"/>
  <c r="E291" i="3" s="1"/>
  <c r="C292" i="3"/>
  <c r="D292" i="3"/>
  <c r="E292" i="3"/>
  <c r="C293" i="3"/>
  <c r="D293" i="3"/>
  <c r="E293" i="3"/>
  <c r="C294" i="3"/>
  <c r="D294" i="3" s="1"/>
  <c r="E294" i="3" s="1"/>
  <c r="C295" i="3"/>
  <c r="D295" i="3"/>
  <c r="E295" i="3" s="1"/>
  <c r="C296" i="3"/>
  <c r="D296" i="3" s="1"/>
  <c r="E296" i="3"/>
  <c r="C297" i="3"/>
  <c r="D297" i="3"/>
  <c r="E297" i="3" s="1"/>
  <c r="C298" i="3"/>
  <c r="D298" i="3" s="1"/>
  <c r="E298" i="3"/>
  <c r="C299" i="3"/>
  <c r="D299" i="3" s="1"/>
  <c r="E299" i="3" s="1"/>
  <c r="C300" i="3"/>
  <c r="D300" i="3"/>
  <c r="E300" i="3"/>
  <c r="C301" i="3"/>
  <c r="D301" i="3"/>
  <c r="E301" i="3"/>
  <c r="C302" i="3"/>
  <c r="D302" i="3" s="1"/>
  <c r="E302" i="3" s="1"/>
  <c r="C303" i="3"/>
  <c r="D303" i="3"/>
  <c r="E303" i="3" s="1"/>
  <c r="C304" i="3"/>
  <c r="D304" i="3" s="1"/>
  <c r="E304" i="3"/>
  <c r="C305" i="3"/>
  <c r="D305" i="3"/>
  <c r="E305" i="3" s="1"/>
  <c r="C6" i="4"/>
  <c r="C5" i="4"/>
  <c r="C4" i="4"/>
  <c r="C3" i="4"/>
  <c r="A2" i="7"/>
  <c r="A3" i="7"/>
  <c r="A4" i="7" s="1"/>
  <c r="A5" i="7"/>
  <c r="A6" i="7" s="1"/>
  <c r="A7" i="7"/>
  <c r="A8" i="7"/>
  <c r="A9" i="7" s="1"/>
  <c r="A10" i="7" s="1"/>
  <c r="A11" i="7" s="1"/>
  <c r="A12" i="7" s="1"/>
  <c r="A13" i="7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C301" i="7"/>
  <c r="D301" i="7"/>
  <c r="E301" i="7"/>
  <c r="C300" i="7"/>
  <c r="D300" i="7" s="1"/>
  <c r="E300" i="7" s="1"/>
  <c r="C299" i="7"/>
  <c r="D299" i="7"/>
  <c r="E299" i="7" s="1"/>
  <c r="C298" i="7"/>
  <c r="D298" i="7" s="1"/>
  <c r="E298" i="7" s="1"/>
  <c r="C297" i="7"/>
  <c r="D297" i="7"/>
  <c r="E297" i="7" s="1"/>
  <c r="C296" i="7"/>
  <c r="D296" i="7" s="1"/>
  <c r="E296" i="7" s="1"/>
  <c r="C295" i="7"/>
  <c r="D295" i="7" s="1"/>
  <c r="E295" i="7" s="1"/>
  <c r="C294" i="7"/>
  <c r="D294" i="7"/>
  <c r="E294" i="7" s="1"/>
  <c r="C293" i="7"/>
  <c r="D293" i="7"/>
  <c r="E293" i="7" s="1"/>
  <c r="C292" i="7"/>
  <c r="D292" i="7" s="1"/>
  <c r="E292" i="7" s="1"/>
  <c r="C291" i="7"/>
  <c r="D291" i="7"/>
  <c r="E291" i="7" s="1"/>
  <c r="C290" i="7"/>
  <c r="D290" i="7" s="1"/>
  <c r="E290" i="7" s="1"/>
  <c r="C289" i="7"/>
  <c r="D289" i="7"/>
  <c r="E289" i="7" s="1"/>
  <c r="C288" i="7"/>
  <c r="D288" i="7" s="1"/>
  <c r="E288" i="7" s="1"/>
  <c r="C287" i="7"/>
  <c r="D287" i="7" s="1"/>
  <c r="E287" i="7"/>
  <c r="C286" i="7"/>
  <c r="D286" i="7" s="1"/>
  <c r="E286" i="7" s="1"/>
  <c r="C285" i="7"/>
  <c r="D285" i="7"/>
  <c r="E285" i="7"/>
  <c r="C284" i="7"/>
  <c r="D284" i="7"/>
  <c r="E284" i="7"/>
  <c r="C283" i="7"/>
  <c r="D283" i="7" s="1"/>
  <c r="E283" i="7" s="1"/>
  <c r="C282" i="7"/>
  <c r="D282" i="7"/>
  <c r="E282" i="7" s="1"/>
  <c r="C281" i="7"/>
  <c r="D281" i="7" s="1"/>
  <c r="E281" i="7" s="1"/>
  <c r="C280" i="7"/>
  <c r="D280" i="7"/>
  <c r="E280" i="7" s="1"/>
  <c r="C279" i="7"/>
  <c r="D279" i="7" s="1"/>
  <c r="E279" i="7"/>
  <c r="C278" i="7"/>
  <c r="D278" i="7" s="1"/>
  <c r="E278" i="7" s="1"/>
  <c r="C277" i="7"/>
  <c r="D277" i="7"/>
  <c r="E277" i="7" s="1"/>
  <c r="C276" i="7"/>
  <c r="D276" i="7"/>
  <c r="E276" i="7"/>
  <c r="C275" i="7"/>
  <c r="D275" i="7" s="1"/>
  <c r="E275" i="7" s="1"/>
  <c r="C274" i="7"/>
  <c r="D274" i="7"/>
  <c r="E274" i="7" s="1"/>
  <c r="C273" i="7"/>
  <c r="D273" i="7" s="1"/>
  <c r="E273" i="7" s="1"/>
  <c r="C272" i="7"/>
  <c r="D272" i="7"/>
  <c r="E272" i="7" s="1"/>
  <c r="C271" i="7"/>
  <c r="D271" i="7" s="1"/>
  <c r="E271" i="7"/>
  <c r="C270" i="7"/>
  <c r="D270" i="7" s="1"/>
  <c r="E270" i="7" s="1"/>
  <c r="C269" i="7"/>
  <c r="D269" i="7"/>
  <c r="E269" i="7"/>
  <c r="C268" i="7"/>
  <c r="D268" i="7"/>
  <c r="E268" i="7"/>
  <c r="C267" i="7"/>
  <c r="D267" i="7" s="1"/>
  <c r="E267" i="7" s="1"/>
  <c r="C266" i="7"/>
  <c r="D266" i="7"/>
  <c r="E266" i="7" s="1"/>
  <c r="C265" i="7"/>
  <c r="D265" i="7" s="1"/>
  <c r="E265" i="7" s="1"/>
  <c r="C264" i="7"/>
  <c r="D264" i="7"/>
  <c r="E264" i="7" s="1"/>
  <c r="C263" i="7"/>
  <c r="D263" i="7" s="1"/>
  <c r="E263" i="7"/>
  <c r="C262" i="7"/>
  <c r="D262" i="7" s="1"/>
  <c r="E262" i="7" s="1"/>
  <c r="C261" i="7"/>
  <c r="D261" i="7"/>
  <c r="E261" i="7"/>
  <c r="C260" i="7"/>
  <c r="D260" i="7"/>
  <c r="E260" i="7"/>
  <c r="C259" i="7"/>
  <c r="D259" i="7" s="1"/>
  <c r="E259" i="7" s="1"/>
  <c r="C258" i="7"/>
  <c r="D258" i="7"/>
  <c r="E258" i="7" s="1"/>
  <c r="C257" i="7"/>
  <c r="D257" i="7" s="1"/>
  <c r="E257" i="7" s="1"/>
  <c r="C256" i="7"/>
  <c r="D256" i="7"/>
  <c r="E256" i="7" s="1"/>
  <c r="C255" i="7"/>
  <c r="D255" i="7" s="1"/>
  <c r="E255" i="7"/>
  <c r="C254" i="7"/>
  <c r="D254" i="7" s="1"/>
  <c r="E254" i="7" s="1"/>
  <c r="C253" i="7"/>
  <c r="D253" i="7"/>
  <c r="E253" i="7"/>
  <c r="C252" i="7"/>
  <c r="D252" i="7"/>
  <c r="E252" i="7"/>
  <c r="C251" i="7"/>
  <c r="D251" i="7" s="1"/>
  <c r="E251" i="7" s="1"/>
  <c r="C250" i="7"/>
  <c r="D250" i="7"/>
  <c r="E250" i="7" s="1"/>
  <c r="C249" i="7"/>
  <c r="D249" i="7" s="1"/>
  <c r="E249" i="7" s="1"/>
  <c r="C248" i="7"/>
  <c r="D248" i="7"/>
  <c r="E248" i="7" s="1"/>
  <c r="C247" i="7"/>
  <c r="D247" i="7" s="1"/>
  <c r="E247" i="7"/>
  <c r="C246" i="7"/>
  <c r="D246" i="7" s="1"/>
  <c r="E246" i="7" s="1"/>
  <c r="C245" i="7"/>
  <c r="D245" i="7"/>
  <c r="E245" i="7" s="1"/>
  <c r="C244" i="7"/>
  <c r="D244" i="7"/>
  <c r="E244" i="7"/>
  <c r="C243" i="7"/>
  <c r="D243" i="7" s="1"/>
  <c r="E243" i="7" s="1"/>
  <c r="C242" i="7"/>
  <c r="D242" i="7"/>
  <c r="E242" i="7" s="1"/>
  <c r="C241" i="7"/>
  <c r="D241" i="7" s="1"/>
  <c r="E241" i="7" s="1"/>
  <c r="C240" i="7"/>
  <c r="D240" i="7"/>
  <c r="E240" i="7" s="1"/>
  <c r="C239" i="7"/>
  <c r="D239" i="7" s="1"/>
  <c r="E239" i="7"/>
  <c r="C238" i="7"/>
  <c r="D238" i="7" s="1"/>
  <c r="E238" i="7" s="1"/>
  <c r="C237" i="7"/>
  <c r="D237" i="7"/>
  <c r="E237" i="7"/>
  <c r="C236" i="7"/>
  <c r="D236" i="7"/>
  <c r="E236" i="7"/>
  <c r="C235" i="7"/>
  <c r="D235" i="7" s="1"/>
  <c r="E235" i="7" s="1"/>
  <c r="C234" i="7"/>
  <c r="D234" i="7"/>
  <c r="E234" i="7" s="1"/>
  <c r="C233" i="7"/>
  <c r="D233" i="7" s="1"/>
  <c r="E233" i="7" s="1"/>
  <c r="C232" i="7"/>
  <c r="D232" i="7"/>
  <c r="E232" i="7" s="1"/>
  <c r="C231" i="7"/>
  <c r="D231" i="7" s="1"/>
  <c r="E231" i="7"/>
  <c r="C230" i="7"/>
  <c r="D230" i="7" s="1"/>
  <c r="E230" i="7" s="1"/>
  <c r="C229" i="7"/>
  <c r="D229" i="7"/>
  <c r="E229" i="7"/>
  <c r="C228" i="7"/>
  <c r="D228" i="7"/>
  <c r="E228" i="7"/>
  <c r="C227" i="7"/>
  <c r="D227" i="7" s="1"/>
  <c r="E227" i="7" s="1"/>
  <c r="C226" i="7"/>
  <c r="D226" i="7"/>
  <c r="E226" i="7"/>
  <c r="C225" i="7"/>
  <c r="D225" i="7"/>
  <c r="E225" i="7"/>
  <c r="C224" i="7"/>
  <c r="D224" i="7" s="1"/>
  <c r="E224" i="7" s="1"/>
  <c r="C223" i="7"/>
  <c r="D223" i="7"/>
  <c r="E223" i="7" s="1"/>
  <c r="C222" i="7"/>
  <c r="D222" i="7"/>
  <c r="E222" i="7"/>
  <c r="C221" i="7"/>
  <c r="D221" i="7"/>
  <c r="E221" i="7"/>
  <c r="C220" i="7"/>
  <c r="D220" i="7" s="1"/>
  <c r="E220" i="7" s="1"/>
  <c r="C219" i="7"/>
  <c r="D219" i="7" s="1"/>
  <c r="E219" i="7" s="1"/>
  <c r="C218" i="7"/>
  <c r="D218" i="7"/>
  <c r="E218" i="7"/>
  <c r="C217" i="7"/>
  <c r="D217" i="7"/>
  <c r="E217" i="7"/>
  <c r="C216" i="7"/>
  <c r="D216" i="7" s="1"/>
  <c r="E216" i="7" s="1"/>
  <c r="C215" i="7"/>
  <c r="D215" i="7"/>
  <c r="E215" i="7" s="1"/>
  <c r="C214" i="7"/>
  <c r="D214" i="7"/>
  <c r="E214" i="7" s="1"/>
  <c r="C213" i="7"/>
  <c r="D213" i="7"/>
  <c r="E213" i="7"/>
  <c r="C212" i="7"/>
  <c r="D212" i="7" s="1"/>
  <c r="E212" i="7" s="1"/>
  <c r="C211" i="7"/>
  <c r="D211" i="7"/>
  <c r="E211" i="7" s="1"/>
  <c r="C210" i="7"/>
  <c r="D210" i="7"/>
  <c r="E210" i="7"/>
  <c r="C209" i="7"/>
  <c r="D209" i="7"/>
  <c r="E209" i="7"/>
  <c r="C208" i="7"/>
  <c r="D208" i="7" s="1"/>
  <c r="E208" i="7" s="1"/>
  <c r="C207" i="7"/>
  <c r="D207" i="7"/>
  <c r="E207" i="7" s="1"/>
  <c r="C206" i="7"/>
  <c r="D206" i="7"/>
  <c r="E206" i="7"/>
  <c r="C205" i="7"/>
  <c r="D205" i="7"/>
  <c r="E205" i="7"/>
  <c r="C204" i="7"/>
  <c r="D204" i="7" s="1"/>
  <c r="E204" i="7" s="1"/>
  <c r="C203" i="7"/>
  <c r="D203" i="7" s="1"/>
  <c r="E203" i="7" s="1"/>
  <c r="C202" i="7"/>
  <c r="D202" i="7"/>
  <c r="E202" i="7"/>
  <c r="C201" i="7"/>
  <c r="D201" i="7"/>
  <c r="E201" i="7"/>
  <c r="C200" i="7"/>
  <c r="D200" i="7" s="1"/>
  <c r="E200" i="7" s="1"/>
  <c r="C199" i="7"/>
  <c r="D199" i="7"/>
  <c r="E199" i="7" s="1"/>
  <c r="C198" i="7"/>
  <c r="D198" i="7"/>
  <c r="E198" i="7" s="1"/>
  <c r="C197" i="7"/>
  <c r="D197" i="7"/>
  <c r="E197" i="7"/>
  <c r="C196" i="7"/>
  <c r="D196" i="7" s="1"/>
  <c r="E196" i="7" s="1"/>
  <c r="C195" i="7"/>
  <c r="D195" i="7"/>
  <c r="E195" i="7" s="1"/>
  <c r="C194" i="7"/>
  <c r="D194" i="7"/>
  <c r="E194" i="7"/>
  <c r="C193" i="7"/>
  <c r="D193" i="7"/>
  <c r="E193" i="7"/>
  <c r="C192" i="7"/>
  <c r="D192" i="7" s="1"/>
  <c r="E192" i="7" s="1"/>
  <c r="C191" i="7"/>
  <c r="D191" i="7"/>
  <c r="E191" i="7" s="1"/>
  <c r="C190" i="7"/>
  <c r="D190" i="7"/>
  <c r="E190" i="7"/>
  <c r="C189" i="7"/>
  <c r="D189" i="7"/>
  <c r="E189" i="7"/>
  <c r="C188" i="7"/>
  <c r="D188" i="7" s="1"/>
  <c r="E188" i="7" s="1"/>
  <c r="C187" i="7"/>
  <c r="D187" i="7" s="1"/>
  <c r="E187" i="7" s="1"/>
  <c r="C186" i="7"/>
  <c r="D186" i="7"/>
  <c r="E186" i="7"/>
  <c r="C185" i="7"/>
  <c r="D185" i="7"/>
  <c r="E185" i="7"/>
  <c r="C184" i="7"/>
  <c r="D184" i="7" s="1"/>
  <c r="E184" i="7" s="1"/>
  <c r="C183" i="7"/>
  <c r="D183" i="7"/>
  <c r="E183" i="7" s="1"/>
  <c r="C182" i="7"/>
  <c r="D182" i="7"/>
  <c r="E182" i="7" s="1"/>
  <c r="C181" i="7"/>
  <c r="D181" i="7"/>
  <c r="E181" i="7"/>
  <c r="C180" i="7"/>
  <c r="D180" i="7" s="1"/>
  <c r="E180" i="7" s="1"/>
  <c r="C179" i="7"/>
  <c r="D179" i="7"/>
  <c r="E179" i="7" s="1"/>
  <c r="C178" i="7"/>
  <c r="D178" i="7"/>
  <c r="E178" i="7"/>
  <c r="C177" i="7"/>
  <c r="D177" i="7"/>
  <c r="E177" i="7"/>
  <c r="C176" i="7"/>
  <c r="D176" i="7" s="1"/>
  <c r="E176" i="7" s="1"/>
  <c r="C175" i="7"/>
  <c r="D175" i="7"/>
  <c r="E175" i="7" s="1"/>
  <c r="C174" i="7"/>
  <c r="D174" i="7"/>
  <c r="E174" i="7"/>
  <c r="C173" i="7"/>
  <c r="D173" i="7"/>
  <c r="E173" i="7"/>
  <c r="C172" i="7"/>
  <c r="D172" i="7" s="1"/>
  <c r="E172" i="7" s="1"/>
  <c r="C171" i="7"/>
  <c r="D171" i="7" s="1"/>
  <c r="E171" i="7" s="1"/>
  <c r="C170" i="7"/>
  <c r="D170" i="7"/>
  <c r="E170" i="7"/>
  <c r="C169" i="7"/>
  <c r="D169" i="7"/>
  <c r="E169" i="7"/>
  <c r="C168" i="7"/>
  <c r="D168" i="7" s="1"/>
  <c r="E168" i="7" s="1"/>
  <c r="C167" i="7"/>
  <c r="D167" i="7"/>
  <c r="E167" i="7" s="1"/>
  <c r="C166" i="7"/>
  <c r="D166" i="7"/>
  <c r="E166" i="7" s="1"/>
  <c r="C165" i="7"/>
  <c r="D165" i="7"/>
  <c r="E165" i="7"/>
  <c r="C164" i="7"/>
  <c r="D164" i="7" s="1"/>
  <c r="E164" i="7" s="1"/>
  <c r="C163" i="7"/>
  <c r="D163" i="7"/>
  <c r="E163" i="7" s="1"/>
  <c r="C162" i="7"/>
  <c r="D162" i="7"/>
  <c r="E162" i="7"/>
  <c r="C161" i="7"/>
  <c r="D161" i="7"/>
  <c r="E161" i="7"/>
  <c r="C160" i="7"/>
  <c r="D160" i="7" s="1"/>
  <c r="E160" i="7" s="1"/>
  <c r="C159" i="7"/>
  <c r="D159" i="7"/>
  <c r="E159" i="7" s="1"/>
  <c r="C158" i="7"/>
  <c r="D158" i="7"/>
  <c r="E158" i="7"/>
  <c r="C157" i="7"/>
  <c r="D157" i="7"/>
  <c r="E157" i="7"/>
  <c r="C156" i="7"/>
  <c r="D156" i="7" s="1"/>
  <c r="E156" i="7" s="1"/>
  <c r="C155" i="7"/>
  <c r="D155" i="7" s="1"/>
  <c r="E155" i="7" s="1"/>
  <c r="C154" i="7"/>
  <c r="D154" i="7"/>
  <c r="E154" i="7"/>
  <c r="C153" i="7"/>
  <c r="D153" i="7"/>
  <c r="E153" i="7"/>
  <c r="C152" i="7"/>
  <c r="D152" i="7" s="1"/>
  <c r="E152" i="7" s="1"/>
  <c r="C151" i="7"/>
  <c r="D151" i="7"/>
  <c r="E151" i="7" s="1"/>
  <c r="C150" i="7"/>
  <c r="D150" i="7"/>
  <c r="E150" i="7" s="1"/>
  <c r="C149" i="7"/>
  <c r="D149" i="7"/>
  <c r="E149" i="7"/>
  <c r="C148" i="7"/>
  <c r="D148" i="7" s="1"/>
  <c r="E148" i="7" s="1"/>
  <c r="C147" i="7"/>
  <c r="D147" i="7"/>
  <c r="E147" i="7" s="1"/>
  <c r="C146" i="7"/>
  <c r="D146" i="7"/>
  <c r="E146" i="7"/>
  <c r="C145" i="7"/>
  <c r="D145" i="7"/>
  <c r="E145" i="7"/>
  <c r="C144" i="7"/>
  <c r="D144" i="7" s="1"/>
  <c r="E144" i="7" s="1"/>
  <c r="C143" i="7"/>
  <c r="D143" i="7"/>
  <c r="E143" i="7" s="1"/>
  <c r="C142" i="7"/>
  <c r="D142" i="7"/>
  <c r="E142" i="7"/>
  <c r="C141" i="7"/>
  <c r="D141" i="7"/>
  <c r="E141" i="7"/>
  <c r="C140" i="7"/>
  <c r="D140" i="7" s="1"/>
  <c r="E140" i="7" s="1"/>
  <c r="C139" i="7"/>
  <c r="D139" i="7" s="1"/>
  <c r="E139" i="7" s="1"/>
  <c r="C138" i="7"/>
  <c r="D138" i="7"/>
  <c r="E138" i="7"/>
  <c r="C137" i="7"/>
  <c r="D137" i="7"/>
  <c r="E137" i="7"/>
  <c r="C136" i="7"/>
  <c r="D136" i="7" s="1"/>
  <c r="E136" i="7" s="1"/>
  <c r="C135" i="7"/>
  <c r="D135" i="7"/>
  <c r="E135" i="7" s="1"/>
  <c r="C134" i="7"/>
  <c r="D134" i="7"/>
  <c r="E134" i="7" s="1"/>
  <c r="C133" i="7"/>
  <c r="D133" i="7"/>
  <c r="E133" i="7"/>
  <c r="C132" i="7"/>
  <c r="D132" i="7" s="1"/>
  <c r="E132" i="7" s="1"/>
  <c r="C131" i="7"/>
  <c r="D131" i="7"/>
  <c r="E131" i="7" s="1"/>
  <c r="C130" i="7"/>
  <c r="D130" i="7"/>
  <c r="E130" i="7"/>
  <c r="C129" i="7"/>
  <c r="D129" i="7"/>
  <c r="E129" i="7"/>
  <c r="C128" i="7"/>
  <c r="D128" i="7" s="1"/>
  <c r="E128" i="7" s="1"/>
  <c r="C127" i="7"/>
  <c r="D127" i="7"/>
  <c r="E127" i="7" s="1"/>
  <c r="C126" i="7"/>
  <c r="D126" i="7"/>
  <c r="E126" i="7"/>
  <c r="C125" i="7"/>
  <c r="D125" i="7"/>
  <c r="E125" i="7"/>
  <c r="C124" i="7"/>
  <c r="D124" i="7" s="1"/>
  <c r="E124" i="7" s="1"/>
  <c r="C123" i="7"/>
  <c r="D123" i="7" s="1"/>
  <c r="E123" i="7" s="1"/>
  <c r="C122" i="7"/>
  <c r="D122" i="7"/>
  <c r="E122" i="7"/>
  <c r="C121" i="7"/>
  <c r="D121" i="7"/>
  <c r="E121" i="7"/>
  <c r="C120" i="7"/>
  <c r="D120" i="7" s="1"/>
  <c r="E120" i="7" s="1"/>
  <c r="C119" i="7"/>
  <c r="D119" i="7"/>
  <c r="E119" i="7" s="1"/>
  <c r="C118" i="7"/>
  <c r="D118" i="7"/>
  <c r="E118" i="7" s="1"/>
  <c r="C117" i="7"/>
  <c r="D117" i="7"/>
  <c r="E117" i="7"/>
  <c r="C116" i="7"/>
  <c r="D116" i="7" s="1"/>
  <c r="E116" i="7" s="1"/>
  <c r="C115" i="7"/>
  <c r="D115" i="7"/>
  <c r="E115" i="7" s="1"/>
  <c r="C114" i="7"/>
  <c r="D114" i="7"/>
  <c r="E114" i="7"/>
  <c r="C113" i="7"/>
  <c r="D113" i="7"/>
  <c r="E113" i="7"/>
  <c r="C112" i="7"/>
  <c r="D112" i="7" s="1"/>
  <c r="E112" i="7" s="1"/>
  <c r="C111" i="7"/>
  <c r="D111" i="7"/>
  <c r="E111" i="7" s="1"/>
  <c r="C110" i="7"/>
  <c r="D110" i="7"/>
  <c r="E110" i="7"/>
  <c r="C109" i="7"/>
  <c r="D109" i="7"/>
  <c r="E109" i="7"/>
  <c r="C108" i="7"/>
  <c r="D108" i="7" s="1"/>
  <c r="E108" i="7" s="1"/>
  <c r="C107" i="7"/>
  <c r="D107" i="7" s="1"/>
  <c r="E107" i="7" s="1"/>
  <c r="C106" i="7"/>
  <c r="D106" i="7"/>
  <c r="E106" i="7"/>
  <c r="C105" i="7"/>
  <c r="D105" i="7"/>
  <c r="E105" i="7"/>
  <c r="C104" i="7"/>
  <c r="D104" i="7" s="1"/>
  <c r="E104" i="7" s="1"/>
  <c r="C103" i="7"/>
  <c r="D103" i="7"/>
  <c r="E103" i="7" s="1"/>
  <c r="C102" i="7"/>
  <c r="D102" i="7"/>
  <c r="E102" i="7" s="1"/>
  <c r="C101" i="7"/>
  <c r="D101" i="7"/>
  <c r="E101" i="7"/>
  <c r="C100" i="7"/>
  <c r="D100" i="7" s="1"/>
  <c r="E100" i="7" s="1"/>
  <c r="C99" i="7"/>
  <c r="D99" i="7"/>
  <c r="E99" i="7" s="1"/>
  <c r="C98" i="7"/>
  <c r="D98" i="7"/>
  <c r="E98" i="7"/>
  <c r="C97" i="7"/>
  <c r="D97" i="7"/>
  <c r="E97" i="7"/>
  <c r="C96" i="7"/>
  <c r="D96" i="7" s="1"/>
  <c r="E96" i="7" s="1"/>
  <c r="C95" i="7"/>
  <c r="D95" i="7"/>
  <c r="E95" i="7" s="1"/>
  <c r="C94" i="7"/>
  <c r="D94" i="7"/>
  <c r="E94" i="7"/>
  <c r="C93" i="7"/>
  <c r="D93" i="7"/>
  <c r="E93" i="7"/>
  <c r="C92" i="7"/>
  <c r="D92" i="7" s="1"/>
  <c r="E92" i="7" s="1"/>
  <c r="C91" i="7"/>
  <c r="D91" i="7" s="1"/>
  <c r="E91" i="7" s="1"/>
  <c r="C90" i="7"/>
  <c r="D90" i="7"/>
  <c r="E90" i="7"/>
  <c r="C89" i="7"/>
  <c r="D89" i="7"/>
  <c r="E89" i="7"/>
  <c r="C88" i="7"/>
  <c r="D88" i="7" s="1"/>
  <c r="E88" i="7" s="1"/>
  <c r="C87" i="7"/>
  <c r="D87" i="7"/>
  <c r="E87" i="7" s="1"/>
  <c r="C86" i="7"/>
  <c r="D86" i="7"/>
  <c r="E86" i="7" s="1"/>
  <c r="C85" i="7"/>
  <c r="D85" i="7"/>
  <c r="E85" i="7"/>
  <c r="C84" i="7"/>
  <c r="D84" i="7" s="1"/>
  <c r="E84" i="7" s="1"/>
  <c r="C83" i="7"/>
  <c r="D83" i="7"/>
  <c r="E83" i="7" s="1"/>
  <c r="C82" i="7"/>
  <c r="D82" i="7"/>
  <c r="E82" i="7"/>
  <c r="C81" i="7"/>
  <c r="D81" i="7"/>
  <c r="E81" i="7"/>
  <c r="C80" i="7"/>
  <c r="D80" i="7" s="1"/>
  <c r="E80" i="7" s="1"/>
  <c r="C79" i="7"/>
  <c r="D79" i="7"/>
  <c r="E79" i="7" s="1"/>
  <c r="C78" i="7"/>
  <c r="D78" i="7"/>
  <c r="E78" i="7"/>
  <c r="C77" i="7"/>
  <c r="D77" i="7"/>
  <c r="E77" i="7"/>
  <c r="C76" i="7"/>
  <c r="D76" i="7" s="1"/>
  <c r="E76" i="7" s="1"/>
  <c r="C75" i="7"/>
  <c r="D75" i="7" s="1"/>
  <c r="E75" i="7" s="1"/>
  <c r="C74" i="7"/>
  <c r="D74" i="7"/>
  <c r="E74" i="7"/>
  <c r="C73" i="7"/>
  <c r="D73" i="7"/>
  <c r="E73" i="7"/>
  <c r="C72" i="7"/>
  <c r="D72" i="7" s="1"/>
  <c r="E72" i="7" s="1"/>
  <c r="C71" i="7"/>
  <c r="D71" i="7"/>
  <c r="E71" i="7" s="1"/>
  <c r="C70" i="7"/>
  <c r="D70" i="7"/>
  <c r="E70" i="7" s="1"/>
  <c r="C69" i="7"/>
  <c r="D69" i="7"/>
  <c r="E69" i="7"/>
  <c r="C68" i="7"/>
  <c r="D68" i="7" s="1"/>
  <c r="E68" i="7" s="1"/>
  <c r="C67" i="7"/>
  <c r="D67" i="7"/>
  <c r="E67" i="7" s="1"/>
  <c r="C66" i="7"/>
  <c r="D66" i="7"/>
  <c r="E66" i="7"/>
  <c r="C65" i="7"/>
  <c r="D65" i="7"/>
  <c r="E65" i="7"/>
  <c r="C64" i="7"/>
  <c r="D64" i="7" s="1"/>
  <c r="E64" i="7" s="1"/>
  <c r="C63" i="7"/>
  <c r="D63" i="7"/>
  <c r="E63" i="7" s="1"/>
  <c r="C62" i="7"/>
  <c r="D62" i="7"/>
  <c r="E62" i="7"/>
  <c r="C61" i="7"/>
  <c r="D61" i="7"/>
  <c r="E61" i="7"/>
  <c r="C60" i="7"/>
  <c r="D60" i="7" s="1"/>
  <c r="E60" i="7" s="1"/>
  <c r="C59" i="7"/>
  <c r="D59" i="7" s="1"/>
  <c r="E59" i="7" s="1"/>
  <c r="C58" i="7"/>
  <c r="D58" i="7"/>
  <c r="E58" i="7"/>
  <c r="C57" i="7"/>
  <c r="D57" i="7"/>
  <c r="E57" i="7"/>
  <c r="C56" i="7"/>
  <c r="D56" i="7" s="1"/>
  <c r="E56" i="7" s="1"/>
  <c r="C55" i="7"/>
  <c r="D55" i="7"/>
  <c r="E55" i="7" s="1"/>
  <c r="C54" i="7"/>
  <c r="D54" i="7"/>
  <c r="E54" i="7" s="1"/>
  <c r="C53" i="7"/>
  <c r="D53" i="7"/>
  <c r="E53" i="7"/>
  <c r="C52" i="7"/>
  <c r="D52" i="7" s="1"/>
  <c r="E52" i="7" s="1"/>
  <c r="C51" i="7"/>
  <c r="D51" i="7"/>
  <c r="E51" i="7" s="1"/>
  <c r="C50" i="7"/>
  <c r="D50" i="7"/>
  <c r="E50" i="7"/>
  <c r="C49" i="7"/>
  <c r="D49" i="7"/>
  <c r="E49" i="7"/>
  <c r="C48" i="7"/>
  <c r="D48" i="7" s="1"/>
  <c r="E48" i="7" s="1"/>
  <c r="C47" i="7"/>
  <c r="D47" i="7"/>
  <c r="E47" i="7" s="1"/>
  <c r="C46" i="7"/>
  <c r="D46" i="7"/>
  <c r="E46" i="7"/>
  <c r="C45" i="7"/>
  <c r="D45" i="7"/>
  <c r="E45" i="7"/>
  <c r="C44" i="7"/>
  <c r="D44" i="7" s="1"/>
  <c r="E44" i="7" s="1"/>
  <c r="C43" i="7"/>
  <c r="D43" i="7" s="1"/>
  <c r="E43" i="7" s="1"/>
  <c r="C42" i="7"/>
  <c r="D42" i="7"/>
  <c r="E42" i="7"/>
  <c r="C41" i="7"/>
  <c r="D41" i="7"/>
  <c r="E41" i="7"/>
  <c r="C40" i="7"/>
  <c r="D40" i="7" s="1"/>
  <c r="E40" i="7" s="1"/>
  <c r="C39" i="7"/>
  <c r="D39" i="7"/>
  <c r="E39" i="7" s="1"/>
  <c r="C38" i="7"/>
  <c r="D38" i="7"/>
  <c r="E38" i="7" s="1"/>
  <c r="C37" i="7"/>
  <c r="D37" i="7"/>
  <c r="E37" i="7"/>
  <c r="C36" i="7"/>
  <c r="D36" i="7" s="1"/>
  <c r="E36" i="7" s="1"/>
  <c r="C35" i="7"/>
  <c r="D35" i="7"/>
  <c r="E35" i="7" s="1"/>
  <c r="C34" i="7"/>
  <c r="D34" i="7"/>
  <c r="E34" i="7"/>
  <c r="C33" i="7"/>
  <c r="D33" i="7"/>
  <c r="E33" i="7"/>
  <c r="C32" i="7"/>
  <c r="D32" i="7" s="1"/>
  <c r="E32" i="7" s="1"/>
  <c r="C31" i="7"/>
  <c r="D31" i="7"/>
  <c r="E31" i="7" s="1"/>
  <c r="C30" i="7"/>
  <c r="D30" i="7"/>
  <c r="E30" i="7"/>
  <c r="C29" i="7"/>
  <c r="D29" i="7"/>
  <c r="E29" i="7"/>
  <c r="C28" i="7"/>
  <c r="D28" i="7" s="1"/>
  <c r="E28" i="7" s="1"/>
  <c r="C27" i="7"/>
  <c r="D27" i="7" s="1"/>
  <c r="E27" i="7" s="1"/>
  <c r="C26" i="7"/>
  <c r="D26" i="7"/>
  <c r="E26" i="7"/>
  <c r="C25" i="7"/>
  <c r="D25" i="7"/>
  <c r="E25" i="7"/>
  <c r="C24" i="7"/>
  <c r="D24" i="7" s="1"/>
  <c r="E24" i="7" s="1"/>
  <c r="C23" i="7"/>
  <c r="D23" i="7"/>
  <c r="E23" i="7" s="1"/>
  <c r="C22" i="7"/>
  <c r="D22" i="7"/>
  <c r="E22" i="7" s="1"/>
  <c r="C21" i="7"/>
  <c r="D21" i="7"/>
  <c r="E21" i="7"/>
  <c r="C20" i="7"/>
  <c r="D20" i="7" s="1"/>
  <c r="E20" i="7" s="1"/>
  <c r="C19" i="7"/>
  <c r="D19" i="7"/>
  <c r="E19" i="7" s="1"/>
  <c r="C18" i="7"/>
  <c r="D18" i="7"/>
  <c r="E18" i="7"/>
  <c r="C17" i="7"/>
  <c r="D17" i="7"/>
  <c r="E17" i="7"/>
  <c r="C16" i="7"/>
  <c r="D16" i="7" s="1"/>
  <c r="E16" i="7" s="1"/>
  <c r="C15" i="7"/>
  <c r="D15" i="7"/>
  <c r="E15" i="7" s="1"/>
  <c r="C14" i="7"/>
  <c r="D14" i="7"/>
  <c r="E14" i="7"/>
  <c r="C13" i="7"/>
  <c r="D13" i="7"/>
  <c r="E13" i="7"/>
  <c r="C12" i="7"/>
  <c r="D12" i="7" s="1"/>
  <c r="E12" i="7" s="1"/>
  <c r="C11" i="7"/>
  <c r="D11" i="7" s="1"/>
  <c r="E11" i="7" s="1"/>
  <c r="C10" i="7"/>
  <c r="D10" i="7"/>
  <c r="E10" i="7"/>
  <c r="C9" i="7"/>
  <c r="D9" i="7"/>
  <c r="E9" i="7"/>
  <c r="C8" i="7"/>
  <c r="D8" i="7" s="1"/>
  <c r="E8" i="7" s="1"/>
  <c r="C7" i="7"/>
  <c r="D7" i="7"/>
  <c r="E7" i="7" s="1"/>
  <c r="C6" i="7"/>
  <c r="D6" i="7"/>
  <c r="E6" i="7" s="1"/>
  <c r="C5" i="7"/>
  <c r="D5" i="7"/>
  <c r="E5" i="7"/>
  <c r="C4" i="7"/>
  <c r="D4" i="7" s="1"/>
  <c r="E4" i="7" s="1"/>
  <c r="C3" i="7"/>
  <c r="D3" i="7" s="1"/>
  <c r="E3" i="7"/>
  <c r="C2" i="7"/>
  <c r="D2" i="7" s="1"/>
  <c r="E2" i="7" s="1"/>
  <c r="C3" i="6"/>
  <c r="D3" i="6"/>
  <c r="E3" i="6"/>
  <c r="C4" i="6"/>
  <c r="D4" i="6"/>
  <c r="E4" i="6"/>
  <c r="C5" i="6"/>
  <c r="D5" i="6" s="1"/>
  <c r="E5" i="6" s="1"/>
  <c r="C6" i="6"/>
  <c r="D6" i="6" s="1"/>
  <c r="E6" i="6" s="1"/>
  <c r="C7" i="6"/>
  <c r="D7" i="6"/>
  <c r="E7" i="6"/>
  <c r="C8" i="6"/>
  <c r="D8" i="6"/>
  <c r="E8" i="6"/>
  <c r="C9" i="6"/>
  <c r="D9" i="6" s="1"/>
  <c r="E9" i="6" s="1"/>
  <c r="C10" i="6"/>
  <c r="D10" i="6"/>
  <c r="E10" i="6" s="1"/>
  <c r="C11" i="6"/>
  <c r="D11" i="6"/>
  <c r="E11" i="6" s="1"/>
  <c r="C12" i="6"/>
  <c r="D12" i="6"/>
  <c r="E12" i="6"/>
  <c r="C13" i="6"/>
  <c r="D13" i="6" s="1"/>
  <c r="E13" i="6" s="1"/>
  <c r="C14" i="6"/>
  <c r="D14" i="6"/>
  <c r="E14" i="6" s="1"/>
  <c r="C15" i="6"/>
  <c r="D15" i="6"/>
  <c r="E15" i="6"/>
  <c r="C16" i="6"/>
  <c r="D16" i="6"/>
  <c r="E16" i="6"/>
  <c r="C17" i="6"/>
  <c r="D17" i="6" s="1"/>
  <c r="E17" i="6" s="1"/>
  <c r="C18" i="6"/>
  <c r="D18" i="6"/>
  <c r="E18" i="6" s="1"/>
  <c r="C19" i="6"/>
  <c r="D19" i="6"/>
  <c r="E19" i="6"/>
  <c r="C20" i="6"/>
  <c r="D20" i="6"/>
  <c r="E20" i="6"/>
  <c r="C21" i="6"/>
  <c r="D21" i="6" s="1"/>
  <c r="E21" i="6" s="1"/>
  <c r="C22" i="6"/>
  <c r="D22" i="6" s="1"/>
  <c r="E22" i="6" s="1"/>
  <c r="C23" i="6"/>
  <c r="D23" i="6"/>
  <c r="E23" i="6"/>
  <c r="C24" i="6"/>
  <c r="D24" i="6"/>
  <c r="E24" i="6"/>
  <c r="C25" i="6"/>
  <c r="D25" i="6" s="1"/>
  <c r="E25" i="6" s="1"/>
  <c r="C26" i="6"/>
  <c r="D26" i="6"/>
  <c r="E26" i="6" s="1"/>
  <c r="C27" i="6"/>
  <c r="D27" i="6"/>
  <c r="E27" i="6" s="1"/>
  <c r="C28" i="6"/>
  <c r="D28" i="6"/>
  <c r="E28" i="6"/>
  <c r="C29" i="6"/>
  <c r="D29" i="6" s="1"/>
  <c r="E29" i="6" s="1"/>
  <c r="C30" i="6"/>
  <c r="D30" i="6"/>
  <c r="E30" i="6" s="1"/>
  <c r="C31" i="6"/>
  <c r="D31" i="6"/>
  <c r="E31" i="6"/>
  <c r="C32" i="6"/>
  <c r="D32" i="6"/>
  <c r="E32" i="6"/>
  <c r="C33" i="6"/>
  <c r="D33" i="6" s="1"/>
  <c r="E33" i="6" s="1"/>
  <c r="C34" i="6"/>
  <c r="D34" i="6"/>
  <c r="E34" i="6" s="1"/>
  <c r="C35" i="6"/>
  <c r="D35" i="6"/>
  <c r="E35" i="6"/>
  <c r="C36" i="6"/>
  <c r="D36" i="6"/>
  <c r="E36" i="6"/>
  <c r="C37" i="6"/>
  <c r="D37" i="6" s="1"/>
  <c r="E37" i="6" s="1"/>
  <c r="C38" i="6"/>
  <c r="D38" i="6" s="1"/>
  <c r="E38" i="6" s="1"/>
  <c r="C39" i="6"/>
  <c r="D39" i="6"/>
  <c r="E39" i="6"/>
  <c r="C40" i="6"/>
  <c r="D40" i="6"/>
  <c r="E40" i="6"/>
  <c r="C41" i="6"/>
  <c r="D41" i="6" s="1"/>
  <c r="E41" i="6" s="1"/>
  <c r="C42" i="6"/>
  <c r="D42" i="6"/>
  <c r="E42" i="6" s="1"/>
  <c r="C43" i="6"/>
  <c r="D43" i="6"/>
  <c r="E43" i="6" s="1"/>
  <c r="C44" i="6"/>
  <c r="D44" i="6"/>
  <c r="E44" i="6"/>
  <c r="C45" i="6"/>
  <c r="D45" i="6" s="1"/>
  <c r="E45" i="6" s="1"/>
  <c r="C46" i="6"/>
  <c r="D46" i="6"/>
  <c r="E46" i="6" s="1"/>
  <c r="C47" i="6"/>
  <c r="D47" i="6"/>
  <c r="E47" i="6"/>
  <c r="C48" i="6"/>
  <c r="D48" i="6"/>
  <c r="E48" i="6"/>
  <c r="C49" i="6"/>
  <c r="D49" i="6" s="1"/>
  <c r="E49" i="6" s="1"/>
  <c r="C50" i="6"/>
  <c r="D50" i="6"/>
  <c r="E50" i="6" s="1"/>
  <c r="C51" i="6"/>
  <c r="D51" i="6"/>
  <c r="E51" i="6"/>
  <c r="C52" i="6"/>
  <c r="D52" i="6"/>
  <c r="E52" i="6"/>
  <c r="C53" i="6"/>
  <c r="D53" i="6" s="1"/>
  <c r="E53" i="6" s="1"/>
  <c r="C54" i="6"/>
  <c r="D54" i="6" s="1"/>
  <c r="E54" i="6" s="1"/>
  <c r="C55" i="6"/>
  <c r="D55" i="6"/>
  <c r="E55" i="6"/>
  <c r="C56" i="6"/>
  <c r="D56" i="6"/>
  <c r="E56" i="6"/>
  <c r="C57" i="6"/>
  <c r="D57" i="6" s="1"/>
  <c r="E57" i="6" s="1"/>
  <c r="C58" i="6"/>
  <c r="D58" i="6"/>
  <c r="E58" i="6" s="1"/>
  <c r="C59" i="6"/>
  <c r="D59" i="6"/>
  <c r="E59" i="6" s="1"/>
  <c r="C60" i="6"/>
  <c r="D60" i="6"/>
  <c r="E60" i="6"/>
  <c r="C61" i="6"/>
  <c r="D61" i="6" s="1"/>
  <c r="E61" i="6" s="1"/>
  <c r="C62" i="6"/>
  <c r="D62" i="6"/>
  <c r="E62" i="6" s="1"/>
  <c r="C63" i="6"/>
  <c r="D63" i="6"/>
  <c r="E63" i="6"/>
  <c r="C64" i="6"/>
  <c r="D64" i="6"/>
  <c r="E64" i="6"/>
  <c r="C65" i="6"/>
  <c r="D65" i="6" s="1"/>
  <c r="E65" i="6" s="1"/>
  <c r="C66" i="6"/>
  <c r="D66" i="6"/>
  <c r="E66" i="6" s="1"/>
  <c r="C67" i="6"/>
  <c r="D67" i="6"/>
  <c r="E67" i="6"/>
  <c r="C68" i="6"/>
  <c r="D68" i="6"/>
  <c r="E68" i="6"/>
  <c r="C69" i="6"/>
  <c r="D69" i="6" s="1"/>
  <c r="E69" i="6" s="1"/>
  <c r="C70" i="6"/>
  <c r="D70" i="6" s="1"/>
  <c r="E70" i="6" s="1"/>
  <c r="C71" i="6"/>
  <c r="D71" i="6"/>
  <c r="E71" i="6"/>
  <c r="C72" i="6"/>
  <c r="D72" i="6"/>
  <c r="E72" i="6"/>
  <c r="C73" i="6"/>
  <c r="D73" i="6" s="1"/>
  <c r="E73" i="6" s="1"/>
  <c r="C74" i="6"/>
  <c r="D74" i="6"/>
  <c r="E74" i="6" s="1"/>
  <c r="C75" i="6"/>
  <c r="D75" i="6"/>
  <c r="E75" i="6" s="1"/>
  <c r="C76" i="6"/>
  <c r="D76" i="6"/>
  <c r="E76" i="6"/>
  <c r="C77" i="6"/>
  <c r="D77" i="6" s="1"/>
  <c r="E77" i="6" s="1"/>
  <c r="C78" i="6"/>
  <c r="D78" i="6"/>
  <c r="E78" i="6" s="1"/>
  <c r="C79" i="6"/>
  <c r="D79" i="6"/>
  <c r="E79" i="6"/>
  <c r="C80" i="6"/>
  <c r="D80" i="6"/>
  <c r="E80" i="6"/>
  <c r="C81" i="6"/>
  <c r="D81" i="6" s="1"/>
  <c r="E81" i="6" s="1"/>
  <c r="C82" i="6"/>
  <c r="D82" i="6"/>
  <c r="E82" i="6" s="1"/>
  <c r="C83" i="6"/>
  <c r="D83" i="6"/>
  <c r="E83" i="6"/>
  <c r="C84" i="6"/>
  <c r="D84" i="6"/>
  <c r="E84" i="6"/>
  <c r="C85" i="6"/>
  <c r="D85" i="6" s="1"/>
  <c r="E85" i="6" s="1"/>
  <c r="C86" i="6"/>
  <c r="D86" i="6" s="1"/>
  <c r="E86" i="6" s="1"/>
  <c r="C87" i="6"/>
  <c r="D87" i="6"/>
  <c r="E87" i="6"/>
  <c r="C88" i="6"/>
  <c r="D88" i="6"/>
  <c r="E88" i="6"/>
  <c r="C89" i="6"/>
  <c r="D89" i="6" s="1"/>
  <c r="E89" i="6" s="1"/>
  <c r="C90" i="6"/>
  <c r="D90" i="6"/>
  <c r="E90" i="6" s="1"/>
  <c r="C91" i="6"/>
  <c r="D91" i="6"/>
  <c r="E91" i="6" s="1"/>
  <c r="C92" i="6"/>
  <c r="D92" i="6"/>
  <c r="E92" i="6"/>
  <c r="C93" i="6"/>
  <c r="D93" i="6" s="1"/>
  <c r="E93" i="6" s="1"/>
  <c r="C94" i="6"/>
  <c r="D94" i="6"/>
  <c r="E94" i="6" s="1"/>
  <c r="C95" i="6"/>
  <c r="D95" i="6"/>
  <c r="E95" i="6"/>
  <c r="C96" i="6"/>
  <c r="D96" i="6"/>
  <c r="E96" i="6"/>
  <c r="C97" i="6"/>
  <c r="D97" i="6" s="1"/>
  <c r="E97" i="6" s="1"/>
  <c r="C98" i="6"/>
  <c r="D98" i="6"/>
  <c r="E98" i="6" s="1"/>
  <c r="C99" i="6"/>
  <c r="D99" i="6"/>
  <c r="E99" i="6"/>
  <c r="C100" i="6"/>
  <c r="D100" i="6"/>
  <c r="E100" i="6"/>
  <c r="C101" i="6"/>
  <c r="D101" i="6" s="1"/>
  <c r="E101" i="6" s="1"/>
  <c r="C102" i="6"/>
  <c r="D102" i="6" s="1"/>
  <c r="E102" i="6" s="1"/>
  <c r="C103" i="6"/>
  <c r="D103" i="6"/>
  <c r="E103" i="6"/>
  <c r="C104" i="6"/>
  <c r="D104" i="6"/>
  <c r="E104" i="6"/>
  <c r="C105" i="6"/>
  <c r="D105" i="6" s="1"/>
  <c r="E105" i="6" s="1"/>
  <c r="C106" i="6"/>
  <c r="D106" i="6"/>
  <c r="E106" i="6" s="1"/>
  <c r="C107" i="6"/>
  <c r="D107" i="6"/>
  <c r="E107" i="6" s="1"/>
  <c r="C108" i="6"/>
  <c r="D108" i="6"/>
  <c r="E108" i="6"/>
  <c r="C109" i="6"/>
  <c r="D109" i="6" s="1"/>
  <c r="E109" i="6" s="1"/>
  <c r="C110" i="6"/>
  <c r="D110" i="6"/>
  <c r="E110" i="6" s="1"/>
  <c r="C111" i="6"/>
  <c r="D111" i="6"/>
  <c r="E111" i="6"/>
  <c r="C112" i="6"/>
  <c r="D112" i="6"/>
  <c r="E112" i="6"/>
  <c r="C113" i="6"/>
  <c r="D113" i="6" s="1"/>
  <c r="E113" i="6" s="1"/>
  <c r="C114" i="6"/>
  <c r="D114" i="6"/>
  <c r="E114" i="6" s="1"/>
  <c r="C115" i="6"/>
  <c r="D115" i="6"/>
  <c r="E115" i="6"/>
  <c r="C116" i="6"/>
  <c r="D116" i="6"/>
  <c r="E116" i="6"/>
  <c r="C117" i="6"/>
  <c r="D117" i="6" s="1"/>
  <c r="E117" i="6" s="1"/>
  <c r="C118" i="6"/>
  <c r="D118" i="6" s="1"/>
  <c r="E118" i="6" s="1"/>
  <c r="C119" i="6"/>
  <c r="D119" i="6"/>
  <c r="E119" i="6"/>
  <c r="C120" i="6"/>
  <c r="D120" i="6"/>
  <c r="E120" i="6"/>
  <c r="C121" i="6"/>
  <c r="D121" i="6" s="1"/>
  <c r="E121" i="6" s="1"/>
  <c r="C122" i="6"/>
  <c r="D122" i="6"/>
  <c r="E122" i="6" s="1"/>
  <c r="C123" i="6"/>
  <c r="D123" i="6"/>
  <c r="E123" i="6" s="1"/>
  <c r="C124" i="6"/>
  <c r="D124" i="6"/>
  <c r="E124" i="6"/>
  <c r="C125" i="6"/>
  <c r="D125" i="6" s="1"/>
  <c r="E125" i="6" s="1"/>
  <c r="C126" i="6"/>
  <c r="D126" i="6"/>
  <c r="E126" i="6" s="1"/>
  <c r="C127" i="6"/>
  <c r="D127" i="6"/>
  <c r="E127" i="6"/>
  <c r="C128" i="6"/>
  <c r="D128" i="6"/>
  <c r="E128" i="6"/>
  <c r="C129" i="6"/>
  <c r="D129" i="6" s="1"/>
  <c r="E129" i="6" s="1"/>
  <c r="C130" i="6"/>
  <c r="D130" i="6"/>
  <c r="E130" i="6" s="1"/>
  <c r="C131" i="6"/>
  <c r="D131" i="6"/>
  <c r="E131" i="6"/>
  <c r="C132" i="6"/>
  <c r="D132" i="6"/>
  <c r="E132" i="6"/>
  <c r="C133" i="6"/>
  <c r="D133" i="6" s="1"/>
  <c r="E133" i="6" s="1"/>
  <c r="C134" i="6"/>
  <c r="D134" i="6" s="1"/>
  <c r="E134" i="6" s="1"/>
  <c r="C135" i="6"/>
  <c r="D135" i="6"/>
  <c r="E135" i="6"/>
  <c r="C136" i="6"/>
  <c r="D136" i="6"/>
  <c r="E136" i="6"/>
  <c r="C137" i="6"/>
  <c r="D137" i="6" s="1"/>
  <c r="E137" i="6" s="1"/>
  <c r="C138" i="6"/>
  <c r="D138" i="6"/>
  <c r="E138" i="6" s="1"/>
  <c r="C139" i="6"/>
  <c r="D139" i="6"/>
  <c r="E139" i="6" s="1"/>
  <c r="C140" i="6"/>
  <c r="D140" i="6"/>
  <c r="E140" i="6"/>
  <c r="C141" i="6"/>
  <c r="D141" i="6" s="1"/>
  <c r="E141" i="6" s="1"/>
  <c r="C142" i="6"/>
  <c r="D142" i="6"/>
  <c r="E142" i="6" s="1"/>
  <c r="C143" i="6"/>
  <c r="D143" i="6"/>
  <c r="E143" i="6"/>
  <c r="C144" i="6"/>
  <c r="D144" i="6"/>
  <c r="E144" i="6"/>
  <c r="C145" i="6"/>
  <c r="D145" i="6" s="1"/>
  <c r="E145" i="6" s="1"/>
  <c r="C146" i="6"/>
  <c r="D146" i="6"/>
  <c r="E146" i="6" s="1"/>
  <c r="C147" i="6"/>
  <c r="D147" i="6"/>
  <c r="E147" i="6"/>
  <c r="C148" i="6"/>
  <c r="D148" i="6"/>
  <c r="E148" i="6"/>
  <c r="C149" i="6"/>
  <c r="D149" i="6" s="1"/>
  <c r="E149" i="6" s="1"/>
  <c r="C150" i="6"/>
  <c r="D150" i="6" s="1"/>
  <c r="E150" i="6" s="1"/>
  <c r="C151" i="6"/>
  <c r="D151" i="6"/>
  <c r="E151" i="6"/>
  <c r="C152" i="6"/>
  <c r="D152" i="6"/>
  <c r="E152" i="6"/>
  <c r="C153" i="6"/>
  <c r="D153" i="6" s="1"/>
  <c r="E153" i="6" s="1"/>
  <c r="C154" i="6"/>
  <c r="D154" i="6"/>
  <c r="E154" i="6" s="1"/>
  <c r="C155" i="6"/>
  <c r="D155" i="6"/>
  <c r="E155" i="6" s="1"/>
  <c r="C156" i="6"/>
  <c r="D156" i="6"/>
  <c r="E156" i="6"/>
  <c r="C157" i="6"/>
  <c r="D157" i="6" s="1"/>
  <c r="E157" i="6" s="1"/>
  <c r="C158" i="6"/>
  <c r="D158" i="6"/>
  <c r="E158" i="6" s="1"/>
  <c r="C159" i="6"/>
  <c r="D159" i="6"/>
  <c r="E159" i="6"/>
  <c r="C160" i="6"/>
  <c r="D160" i="6"/>
  <c r="E160" i="6"/>
  <c r="C161" i="6"/>
  <c r="D161" i="6" s="1"/>
  <c r="E161" i="6" s="1"/>
  <c r="C162" i="6"/>
  <c r="D162" i="6"/>
  <c r="E162" i="6" s="1"/>
  <c r="C163" i="6"/>
  <c r="D163" i="6"/>
  <c r="E163" i="6"/>
  <c r="C164" i="6"/>
  <c r="D164" i="6"/>
  <c r="E164" i="6"/>
  <c r="C165" i="6"/>
  <c r="D165" i="6" s="1"/>
  <c r="E165" i="6" s="1"/>
  <c r="C166" i="6"/>
  <c r="D166" i="6" s="1"/>
  <c r="E166" i="6" s="1"/>
  <c r="C167" i="6"/>
  <c r="D167" i="6"/>
  <c r="E167" i="6"/>
  <c r="C168" i="6"/>
  <c r="D168" i="6"/>
  <c r="E168" i="6"/>
  <c r="C169" i="6"/>
  <c r="D169" i="6" s="1"/>
  <c r="E169" i="6" s="1"/>
  <c r="C170" i="6"/>
  <c r="D170" i="6"/>
  <c r="E170" i="6" s="1"/>
  <c r="C171" i="6"/>
  <c r="D171" i="6"/>
  <c r="E171" i="6" s="1"/>
  <c r="C172" i="6"/>
  <c r="D172" i="6"/>
  <c r="E172" i="6"/>
  <c r="C173" i="6"/>
  <c r="D173" i="6" s="1"/>
  <c r="E173" i="6" s="1"/>
  <c r="C174" i="6"/>
  <c r="D174" i="6"/>
  <c r="E174" i="6" s="1"/>
  <c r="C175" i="6"/>
  <c r="D175" i="6"/>
  <c r="E175" i="6"/>
  <c r="C176" i="6"/>
  <c r="D176" i="6"/>
  <c r="E176" i="6"/>
  <c r="C177" i="6"/>
  <c r="D177" i="6" s="1"/>
  <c r="E177" i="6" s="1"/>
  <c r="C178" i="6"/>
  <c r="D178" i="6"/>
  <c r="E178" i="6" s="1"/>
  <c r="C179" i="6"/>
  <c r="D179" i="6"/>
  <c r="E179" i="6"/>
  <c r="C180" i="6"/>
  <c r="D180" i="6"/>
  <c r="E180" i="6"/>
  <c r="C181" i="6"/>
  <c r="D181" i="6" s="1"/>
  <c r="E181" i="6" s="1"/>
  <c r="C182" i="6"/>
  <c r="D182" i="6" s="1"/>
  <c r="E182" i="6" s="1"/>
  <c r="C183" i="6"/>
  <c r="D183" i="6"/>
  <c r="E183" i="6"/>
  <c r="C184" i="6"/>
  <c r="D184" i="6"/>
  <c r="E184" i="6"/>
  <c r="C185" i="6"/>
  <c r="D185" i="6" s="1"/>
  <c r="E185" i="6" s="1"/>
  <c r="C186" i="6"/>
  <c r="D186" i="6"/>
  <c r="E186" i="6" s="1"/>
  <c r="C187" i="6"/>
  <c r="D187" i="6"/>
  <c r="E187" i="6" s="1"/>
  <c r="C188" i="6"/>
  <c r="D188" i="6"/>
  <c r="E188" i="6"/>
  <c r="C189" i="6"/>
  <c r="D189" i="6" s="1"/>
  <c r="E189" i="6" s="1"/>
  <c r="C190" i="6"/>
  <c r="D190" i="6"/>
  <c r="E190" i="6" s="1"/>
  <c r="C191" i="6"/>
  <c r="D191" i="6"/>
  <c r="E191" i="6"/>
  <c r="C192" i="6"/>
  <c r="D192" i="6"/>
  <c r="E192" i="6"/>
  <c r="C193" i="6"/>
  <c r="D193" i="6" s="1"/>
  <c r="E193" i="6" s="1"/>
  <c r="C194" i="6"/>
  <c r="D194" i="6"/>
  <c r="E194" i="6" s="1"/>
  <c r="C195" i="6"/>
  <c r="D195" i="6"/>
  <c r="E195" i="6"/>
  <c r="C196" i="6"/>
  <c r="D196" i="6"/>
  <c r="E196" i="6"/>
  <c r="C197" i="6"/>
  <c r="D197" i="6" s="1"/>
  <c r="E197" i="6" s="1"/>
  <c r="C198" i="6"/>
  <c r="D198" i="6" s="1"/>
  <c r="E198" i="6" s="1"/>
  <c r="C199" i="6"/>
  <c r="D199" i="6"/>
  <c r="E199" i="6"/>
  <c r="C200" i="6"/>
  <c r="D200" i="6"/>
  <c r="E200" i="6"/>
  <c r="C201" i="6"/>
  <c r="D201" i="6" s="1"/>
  <c r="E201" i="6" s="1"/>
  <c r="C202" i="6"/>
  <c r="D202" i="6"/>
  <c r="E202" i="6" s="1"/>
  <c r="C203" i="6"/>
  <c r="D203" i="6"/>
  <c r="E203" i="6" s="1"/>
  <c r="C204" i="6"/>
  <c r="D204" i="6"/>
  <c r="E204" i="6"/>
  <c r="C205" i="6"/>
  <c r="D205" i="6" s="1"/>
  <c r="E205" i="6" s="1"/>
  <c r="C206" i="6"/>
  <c r="D206" i="6"/>
  <c r="E206" i="6" s="1"/>
  <c r="C207" i="6"/>
  <c r="D207" i="6"/>
  <c r="E207" i="6"/>
  <c r="C208" i="6"/>
  <c r="D208" i="6"/>
  <c r="E208" i="6"/>
  <c r="C209" i="6"/>
  <c r="D209" i="6" s="1"/>
  <c r="E209" i="6" s="1"/>
  <c r="C210" i="6"/>
  <c r="D210" i="6"/>
  <c r="E210" i="6" s="1"/>
  <c r="C211" i="6"/>
  <c r="D211" i="6"/>
  <c r="E211" i="6"/>
  <c r="C212" i="6"/>
  <c r="D212" i="6"/>
  <c r="E212" i="6"/>
  <c r="C213" i="6"/>
  <c r="D213" i="6" s="1"/>
  <c r="E213" i="6"/>
  <c r="C214" i="6"/>
  <c r="D214" i="6"/>
  <c r="E214" i="6" s="1"/>
  <c r="C215" i="6"/>
  <c r="D215" i="6"/>
  <c r="E215" i="6" s="1"/>
  <c r="C216" i="6"/>
  <c r="D216" i="6"/>
  <c r="E216" i="6"/>
  <c r="C217" i="6"/>
  <c r="D217" i="6" s="1"/>
  <c r="E217" i="6"/>
  <c r="C218" i="6"/>
  <c r="D218" i="6"/>
  <c r="E218" i="6" s="1"/>
  <c r="C219" i="6"/>
  <c r="D219" i="6"/>
  <c r="E219" i="6"/>
  <c r="C220" i="6"/>
  <c r="D220" i="6"/>
  <c r="E220" i="6"/>
  <c r="C221" i="6"/>
  <c r="D221" i="6" s="1"/>
  <c r="E221" i="6"/>
  <c r="C222" i="6"/>
  <c r="D222" i="6"/>
  <c r="E222" i="6" s="1"/>
  <c r="C223" i="6"/>
  <c r="D223" i="6"/>
  <c r="E223" i="6" s="1"/>
  <c r="C224" i="6"/>
  <c r="D224" i="6"/>
  <c r="E224" i="6"/>
  <c r="C225" i="6"/>
  <c r="D225" i="6" s="1"/>
  <c r="E225" i="6"/>
  <c r="C226" i="6"/>
  <c r="D226" i="6"/>
  <c r="E226" i="6" s="1"/>
  <c r="C227" i="6"/>
  <c r="D227" i="6"/>
  <c r="E227" i="6"/>
  <c r="C228" i="6"/>
  <c r="D228" i="6"/>
  <c r="E228" i="6"/>
  <c r="C229" i="6"/>
  <c r="D229" i="6" s="1"/>
  <c r="E229" i="6"/>
  <c r="C230" i="6"/>
  <c r="D230" i="6"/>
  <c r="E230" i="6" s="1"/>
  <c r="C231" i="6"/>
  <c r="D231" i="6"/>
  <c r="E231" i="6" s="1"/>
  <c r="C232" i="6"/>
  <c r="D232" i="6"/>
  <c r="E232" i="6"/>
  <c r="C233" i="6"/>
  <c r="D233" i="6" s="1"/>
  <c r="E233" i="6"/>
  <c r="C234" i="6"/>
  <c r="D234" i="6"/>
  <c r="E234" i="6" s="1"/>
  <c r="C235" i="6"/>
  <c r="D235" i="6"/>
  <c r="E235" i="6"/>
  <c r="C236" i="6"/>
  <c r="D236" i="6"/>
  <c r="E236" i="6"/>
  <c r="C237" i="6"/>
  <c r="D237" i="6" s="1"/>
  <c r="E237" i="6"/>
  <c r="C238" i="6"/>
  <c r="D238" i="6"/>
  <c r="E238" i="6" s="1"/>
  <c r="C239" i="6"/>
  <c r="D239" i="6"/>
  <c r="E239" i="6" s="1"/>
  <c r="C240" i="6"/>
  <c r="D240" i="6"/>
  <c r="E240" i="6"/>
  <c r="C241" i="6"/>
  <c r="D241" i="6" s="1"/>
  <c r="E241" i="6"/>
  <c r="C242" i="6"/>
  <c r="D242" i="6"/>
  <c r="E242" i="6" s="1"/>
  <c r="C243" i="6"/>
  <c r="D243" i="6"/>
  <c r="E243" i="6"/>
  <c r="C244" i="6"/>
  <c r="D244" i="6"/>
  <c r="E244" i="6"/>
  <c r="C245" i="6"/>
  <c r="D245" i="6" s="1"/>
  <c r="E245" i="6"/>
  <c r="C246" i="6"/>
  <c r="D246" i="6"/>
  <c r="E246" i="6" s="1"/>
  <c r="C247" i="6"/>
  <c r="D247" i="6"/>
  <c r="E247" i="6" s="1"/>
  <c r="C248" i="6"/>
  <c r="D248" i="6"/>
  <c r="E248" i="6"/>
  <c r="C249" i="6"/>
  <c r="D249" i="6" s="1"/>
  <c r="E249" i="6"/>
  <c r="C250" i="6"/>
  <c r="D250" i="6"/>
  <c r="E250" i="6" s="1"/>
  <c r="C251" i="6"/>
  <c r="D251" i="6"/>
  <c r="E251" i="6"/>
  <c r="C252" i="6"/>
  <c r="D252" i="6"/>
  <c r="E252" i="6"/>
  <c r="C253" i="6"/>
  <c r="D253" i="6" s="1"/>
  <c r="E253" i="6"/>
  <c r="C254" i="6"/>
  <c r="D254" i="6"/>
  <c r="E254" i="6" s="1"/>
  <c r="C255" i="6"/>
  <c r="D255" i="6"/>
  <c r="E255" i="6" s="1"/>
  <c r="C256" i="6"/>
  <c r="D256" i="6"/>
  <c r="E256" i="6"/>
  <c r="C257" i="6"/>
  <c r="D257" i="6" s="1"/>
  <c r="E257" i="6"/>
  <c r="C258" i="6"/>
  <c r="D258" i="6"/>
  <c r="E258" i="6" s="1"/>
  <c r="C259" i="6"/>
  <c r="D259" i="6"/>
  <c r="E259" i="6"/>
  <c r="C260" i="6"/>
  <c r="D260" i="6"/>
  <c r="E260" i="6"/>
  <c r="C261" i="6"/>
  <c r="D261" i="6" s="1"/>
  <c r="E261" i="6"/>
  <c r="C262" i="6"/>
  <c r="D262" i="6"/>
  <c r="E262" i="6" s="1"/>
  <c r="C263" i="6"/>
  <c r="D263" i="6"/>
  <c r="E263" i="6" s="1"/>
  <c r="C264" i="6"/>
  <c r="D264" i="6"/>
  <c r="E264" i="6"/>
  <c r="C265" i="6"/>
  <c r="D265" i="6" s="1"/>
  <c r="E265" i="6"/>
  <c r="C266" i="6"/>
  <c r="D266" i="6"/>
  <c r="E266" i="6" s="1"/>
  <c r="C267" i="6"/>
  <c r="D267" i="6"/>
  <c r="E267" i="6"/>
  <c r="C268" i="6"/>
  <c r="D268" i="6"/>
  <c r="E268" i="6"/>
  <c r="C269" i="6"/>
  <c r="D269" i="6" s="1"/>
  <c r="E269" i="6" s="1"/>
  <c r="C270" i="6"/>
  <c r="D270" i="6"/>
  <c r="E270" i="6" s="1"/>
  <c r="C271" i="6"/>
  <c r="D271" i="6"/>
  <c r="E271" i="6"/>
  <c r="C272" i="6"/>
  <c r="D272" i="6"/>
  <c r="E272" i="6"/>
  <c r="C273" i="6"/>
  <c r="D273" i="6" s="1"/>
  <c r="E273" i="6" s="1"/>
  <c r="C274" i="6"/>
  <c r="D274" i="6"/>
  <c r="E274" i="6" s="1"/>
  <c r="C275" i="6"/>
  <c r="D275" i="6"/>
  <c r="E275" i="6"/>
  <c r="C276" i="6"/>
  <c r="D276" i="6"/>
  <c r="E276" i="6"/>
  <c r="C277" i="6"/>
  <c r="D277" i="6" s="1"/>
  <c r="E277" i="6" s="1"/>
  <c r="C278" i="6"/>
  <c r="D278" i="6"/>
  <c r="E278" i="6" s="1"/>
  <c r="C279" i="6"/>
  <c r="D279" i="6"/>
  <c r="E279" i="6"/>
  <c r="C280" i="6"/>
  <c r="D280" i="6"/>
  <c r="E280" i="6"/>
  <c r="C281" i="6"/>
  <c r="D281" i="6" s="1"/>
  <c r="E281" i="6" s="1"/>
  <c r="C282" i="6"/>
  <c r="D282" i="6"/>
  <c r="E282" i="6" s="1"/>
  <c r="C283" i="6"/>
  <c r="D283" i="6"/>
  <c r="E283" i="6"/>
  <c r="C284" i="6"/>
  <c r="D284" i="6"/>
  <c r="E284" i="6"/>
  <c r="C285" i="6"/>
  <c r="D285" i="6" s="1"/>
  <c r="E285" i="6" s="1"/>
  <c r="C286" i="6"/>
  <c r="D286" i="6"/>
  <c r="E286" i="6" s="1"/>
  <c r="C287" i="6"/>
  <c r="D287" i="6"/>
  <c r="E287" i="6"/>
  <c r="C288" i="6"/>
  <c r="D288" i="6"/>
  <c r="E288" i="6"/>
  <c r="C289" i="6"/>
  <c r="D289" i="6" s="1"/>
  <c r="E289" i="6" s="1"/>
  <c r="C290" i="6"/>
  <c r="D290" i="6"/>
  <c r="E290" i="6" s="1"/>
  <c r="C291" i="6"/>
  <c r="D291" i="6"/>
  <c r="E291" i="6"/>
  <c r="C292" i="6"/>
  <c r="D292" i="6" s="1"/>
  <c r="E292" i="6" s="1"/>
  <c r="C293" i="6"/>
  <c r="D293" i="6" s="1"/>
  <c r="E293" i="6" s="1"/>
  <c r="C294" i="6"/>
  <c r="D294" i="6"/>
  <c r="E294" i="6" s="1"/>
  <c r="C295" i="6"/>
  <c r="D295" i="6"/>
  <c r="E295" i="6"/>
  <c r="C296" i="6"/>
  <c r="D296" i="6" s="1"/>
  <c r="E296" i="6" s="1"/>
  <c r="C297" i="6"/>
  <c r="D297" i="6" s="1"/>
  <c r="E297" i="6" s="1"/>
  <c r="C298" i="6"/>
  <c r="D298" i="6"/>
  <c r="E298" i="6" s="1"/>
  <c r="C299" i="6"/>
  <c r="D299" i="6"/>
  <c r="E299" i="6"/>
  <c r="C300" i="6"/>
  <c r="D300" i="6" s="1"/>
  <c r="E300" i="6" s="1"/>
  <c r="C301" i="6"/>
  <c r="D301" i="6" s="1"/>
  <c r="E301" i="6" s="1"/>
  <c r="C302" i="6"/>
  <c r="D302" i="6"/>
  <c r="E302" i="6" s="1"/>
  <c r="C2" i="6"/>
  <c r="D2" i="6"/>
  <c r="E2" i="6"/>
  <c r="H9" i="6" s="1"/>
  <c r="D6" i="4" s="1"/>
  <c r="A3" i="6"/>
  <c r="A4" i="6"/>
  <c r="A5" i="6" s="1"/>
  <c r="A6" i="6" s="1"/>
  <c r="A7" i="6" s="1"/>
  <c r="A8" i="6"/>
  <c r="A9" i="6" s="1"/>
  <c r="A10" i="6" s="1"/>
  <c r="A11" i="6" s="1"/>
  <c r="A12" i="6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C182" i="5"/>
  <c r="D182" i="5" s="1"/>
  <c r="E182" i="5" s="1"/>
  <c r="C181" i="5"/>
  <c r="D181" i="5"/>
  <c r="E181" i="5"/>
  <c r="C180" i="5"/>
  <c r="D180" i="5" s="1"/>
  <c r="E180" i="5"/>
  <c r="C179" i="5"/>
  <c r="D179" i="5" s="1"/>
  <c r="E179" i="5" s="1"/>
  <c r="C178" i="5"/>
  <c r="D178" i="5" s="1"/>
  <c r="E178" i="5" s="1"/>
  <c r="C177" i="5"/>
  <c r="D177" i="5"/>
  <c r="E177" i="5"/>
  <c r="C176" i="5"/>
  <c r="D176" i="5" s="1"/>
  <c r="E176" i="5"/>
  <c r="C175" i="5"/>
  <c r="D175" i="5" s="1"/>
  <c r="E175" i="5" s="1"/>
  <c r="C174" i="5"/>
  <c r="D174" i="5" s="1"/>
  <c r="E174" i="5" s="1"/>
  <c r="C173" i="5"/>
  <c r="D173" i="5"/>
  <c r="E173" i="5"/>
  <c r="C172" i="5"/>
  <c r="D172" i="5" s="1"/>
  <c r="E172" i="5"/>
  <c r="C171" i="5"/>
  <c r="D171" i="5" s="1"/>
  <c r="E171" i="5" s="1"/>
  <c r="C170" i="5"/>
  <c r="D170" i="5" s="1"/>
  <c r="E170" i="5" s="1"/>
  <c r="C169" i="5"/>
  <c r="D169" i="5"/>
  <c r="E169" i="5"/>
  <c r="C168" i="5"/>
  <c r="D168" i="5" s="1"/>
  <c r="E168" i="5"/>
  <c r="C167" i="5"/>
  <c r="D167" i="5" s="1"/>
  <c r="E167" i="5" s="1"/>
  <c r="C166" i="5"/>
  <c r="D166" i="5" s="1"/>
  <c r="E166" i="5" s="1"/>
  <c r="C165" i="5"/>
  <c r="D165" i="5"/>
  <c r="E165" i="5"/>
  <c r="C164" i="5"/>
  <c r="D164" i="5" s="1"/>
  <c r="E164" i="5"/>
  <c r="C163" i="5"/>
  <c r="D163" i="5" s="1"/>
  <c r="E163" i="5" s="1"/>
  <c r="C162" i="5"/>
  <c r="D162" i="5" s="1"/>
  <c r="E162" i="5" s="1"/>
  <c r="C161" i="5"/>
  <c r="D161" i="5"/>
  <c r="E161" i="5"/>
  <c r="C160" i="5"/>
  <c r="D160" i="5" s="1"/>
  <c r="E160" i="5"/>
  <c r="C159" i="5"/>
  <c r="D159" i="5" s="1"/>
  <c r="E159" i="5" s="1"/>
  <c r="C158" i="5"/>
  <c r="D158" i="5" s="1"/>
  <c r="E158" i="5" s="1"/>
  <c r="C157" i="5"/>
  <c r="D157" i="5"/>
  <c r="E157" i="5"/>
  <c r="C156" i="5"/>
  <c r="D156" i="5" s="1"/>
  <c r="E156" i="5"/>
  <c r="C155" i="5"/>
  <c r="D155" i="5" s="1"/>
  <c r="E155" i="5" s="1"/>
  <c r="C154" i="5"/>
  <c r="D154" i="5" s="1"/>
  <c r="E154" i="5" s="1"/>
  <c r="C153" i="5"/>
  <c r="D153" i="5"/>
  <c r="E153" i="5"/>
  <c r="C152" i="5"/>
  <c r="D152" i="5" s="1"/>
  <c r="E152" i="5"/>
  <c r="C151" i="5"/>
  <c r="D151" i="5" s="1"/>
  <c r="E151" i="5" s="1"/>
  <c r="C150" i="5"/>
  <c r="D150" i="5" s="1"/>
  <c r="E150" i="5" s="1"/>
  <c r="C149" i="5"/>
  <c r="D149" i="5"/>
  <c r="E149" i="5"/>
  <c r="C148" i="5"/>
  <c r="D148" i="5" s="1"/>
  <c r="E148" i="5"/>
  <c r="C147" i="5"/>
  <c r="D147" i="5" s="1"/>
  <c r="E147" i="5" s="1"/>
  <c r="C146" i="5"/>
  <c r="D146" i="5" s="1"/>
  <c r="E146" i="5" s="1"/>
  <c r="C145" i="5"/>
  <c r="D145" i="5"/>
  <c r="E145" i="5"/>
  <c r="C144" i="5"/>
  <c r="D144" i="5" s="1"/>
  <c r="E144" i="5"/>
  <c r="C143" i="5"/>
  <c r="D143" i="5" s="1"/>
  <c r="E143" i="5" s="1"/>
  <c r="C142" i="5"/>
  <c r="D142" i="5" s="1"/>
  <c r="E142" i="5" s="1"/>
  <c r="C141" i="5"/>
  <c r="D141" i="5"/>
  <c r="E141" i="5"/>
  <c r="C140" i="5"/>
  <c r="D140" i="5" s="1"/>
  <c r="E140" i="5"/>
  <c r="C139" i="5"/>
  <c r="D139" i="5" s="1"/>
  <c r="E139" i="5" s="1"/>
  <c r="C138" i="5"/>
  <c r="D138" i="5" s="1"/>
  <c r="E138" i="5" s="1"/>
  <c r="C137" i="5"/>
  <c r="D137" i="5"/>
  <c r="E137" i="5"/>
  <c r="C136" i="5"/>
  <c r="D136" i="5" s="1"/>
  <c r="E136" i="5"/>
  <c r="C135" i="5"/>
  <c r="D135" i="5" s="1"/>
  <c r="E135" i="5" s="1"/>
  <c r="C134" i="5"/>
  <c r="D134" i="5" s="1"/>
  <c r="E134" i="5" s="1"/>
  <c r="C133" i="5"/>
  <c r="D133" i="5"/>
  <c r="E133" i="5"/>
  <c r="C132" i="5"/>
  <c r="D132" i="5" s="1"/>
  <c r="E132" i="5"/>
  <c r="C131" i="5"/>
  <c r="D131" i="5" s="1"/>
  <c r="E131" i="5" s="1"/>
  <c r="C130" i="5"/>
  <c r="D130" i="5" s="1"/>
  <c r="E130" i="5" s="1"/>
  <c r="C129" i="5"/>
  <c r="D129" i="5"/>
  <c r="E129" i="5"/>
  <c r="C128" i="5"/>
  <c r="D128" i="5" s="1"/>
  <c r="E128" i="5"/>
  <c r="C127" i="5"/>
  <c r="D127" i="5" s="1"/>
  <c r="E127" i="5" s="1"/>
  <c r="C126" i="5"/>
  <c r="D126" i="5" s="1"/>
  <c r="E126" i="5" s="1"/>
  <c r="C125" i="5"/>
  <c r="D125" i="5"/>
  <c r="E125" i="5"/>
  <c r="C124" i="5"/>
  <c r="D124" i="5" s="1"/>
  <c r="E124" i="5"/>
  <c r="C123" i="5"/>
  <c r="D123" i="5" s="1"/>
  <c r="E123" i="5" s="1"/>
  <c r="C122" i="5"/>
  <c r="D122" i="5" s="1"/>
  <c r="E122" i="5" s="1"/>
  <c r="C121" i="5"/>
  <c r="D121" i="5"/>
  <c r="E121" i="5"/>
  <c r="C120" i="5"/>
  <c r="D120" i="5" s="1"/>
  <c r="E120" i="5"/>
  <c r="C119" i="5"/>
  <c r="D119" i="5" s="1"/>
  <c r="E119" i="5" s="1"/>
  <c r="C118" i="5"/>
  <c r="D118" i="5" s="1"/>
  <c r="E118" i="5" s="1"/>
  <c r="C117" i="5"/>
  <c r="D117" i="5"/>
  <c r="E117" i="5"/>
  <c r="C116" i="5"/>
  <c r="D116" i="5" s="1"/>
  <c r="E116" i="5"/>
  <c r="C115" i="5"/>
  <c r="D115" i="5" s="1"/>
  <c r="E115" i="5" s="1"/>
  <c r="C114" i="5"/>
  <c r="D114" i="5" s="1"/>
  <c r="E114" i="5" s="1"/>
  <c r="C113" i="5"/>
  <c r="D113" i="5"/>
  <c r="E113" i="5"/>
  <c r="C112" i="5"/>
  <c r="D112" i="5" s="1"/>
  <c r="E112" i="5"/>
  <c r="C111" i="5"/>
  <c r="D111" i="5" s="1"/>
  <c r="E111" i="5" s="1"/>
  <c r="C110" i="5"/>
  <c r="D110" i="5" s="1"/>
  <c r="E110" i="5" s="1"/>
  <c r="C109" i="5"/>
  <c r="D109" i="5"/>
  <c r="E109" i="5"/>
  <c r="C108" i="5"/>
  <c r="D108" i="5" s="1"/>
  <c r="E108" i="5"/>
  <c r="C107" i="5"/>
  <c r="D107" i="5" s="1"/>
  <c r="E107" i="5" s="1"/>
  <c r="C106" i="5"/>
  <c r="D106" i="5" s="1"/>
  <c r="E106" i="5" s="1"/>
  <c r="C105" i="5"/>
  <c r="D105" i="5"/>
  <c r="E105" i="5"/>
  <c r="C104" i="5"/>
  <c r="D104" i="5" s="1"/>
  <c r="E104" i="5"/>
  <c r="C103" i="5"/>
  <c r="D103" i="5" s="1"/>
  <c r="E103" i="5" s="1"/>
  <c r="C102" i="5"/>
  <c r="D102" i="5" s="1"/>
  <c r="E102" i="5" s="1"/>
  <c r="C101" i="5"/>
  <c r="D101" i="5"/>
  <c r="E101" i="5"/>
  <c r="C100" i="5"/>
  <c r="D100" i="5" s="1"/>
  <c r="E100" i="5"/>
  <c r="C99" i="5"/>
  <c r="D99" i="5" s="1"/>
  <c r="E99" i="5" s="1"/>
  <c r="C98" i="5"/>
  <c r="D98" i="5" s="1"/>
  <c r="E98" i="5" s="1"/>
  <c r="C97" i="5"/>
  <c r="D97" i="5"/>
  <c r="E97" i="5"/>
  <c r="C96" i="5"/>
  <c r="D96" i="5" s="1"/>
  <c r="E96" i="5"/>
  <c r="C95" i="5"/>
  <c r="D95" i="5" s="1"/>
  <c r="E95" i="5" s="1"/>
  <c r="C94" i="5"/>
  <c r="D94" i="5" s="1"/>
  <c r="E94" i="5" s="1"/>
  <c r="C93" i="5"/>
  <c r="D93" i="5"/>
  <c r="E93" i="5"/>
  <c r="C92" i="5"/>
  <c r="D92" i="5" s="1"/>
  <c r="E92" i="5"/>
  <c r="C91" i="5"/>
  <c r="D91" i="5" s="1"/>
  <c r="E91" i="5" s="1"/>
  <c r="C90" i="5"/>
  <c r="D90" i="5" s="1"/>
  <c r="E90" i="5" s="1"/>
  <c r="C89" i="5"/>
  <c r="D89" i="5"/>
  <c r="E89" i="5"/>
  <c r="C88" i="5"/>
  <c r="D88" i="5" s="1"/>
  <c r="E88" i="5"/>
  <c r="C87" i="5"/>
  <c r="D87" i="5" s="1"/>
  <c r="E87" i="5" s="1"/>
  <c r="C86" i="5"/>
  <c r="D86" i="5" s="1"/>
  <c r="E86" i="5" s="1"/>
  <c r="C85" i="5"/>
  <c r="D85" i="5"/>
  <c r="E85" i="5"/>
  <c r="C84" i="5"/>
  <c r="D84" i="5" s="1"/>
  <c r="E84" i="5"/>
  <c r="C83" i="5"/>
  <c r="D83" i="5" s="1"/>
  <c r="E83" i="5" s="1"/>
  <c r="C82" i="5"/>
  <c r="D82" i="5" s="1"/>
  <c r="E82" i="5" s="1"/>
  <c r="C81" i="5"/>
  <c r="D81" i="5"/>
  <c r="E81" i="5"/>
  <c r="C80" i="5"/>
  <c r="D80" i="5" s="1"/>
  <c r="E80" i="5"/>
  <c r="C79" i="5"/>
  <c r="D79" i="5" s="1"/>
  <c r="E79" i="5" s="1"/>
  <c r="C78" i="5"/>
  <c r="D78" i="5" s="1"/>
  <c r="E78" i="5" s="1"/>
  <c r="C77" i="5"/>
  <c r="D77" i="5"/>
  <c r="E77" i="5"/>
  <c r="C76" i="5"/>
  <c r="D76" i="5" s="1"/>
  <c r="E76" i="5"/>
  <c r="C75" i="5"/>
  <c r="D75" i="5" s="1"/>
  <c r="E75" i="5" s="1"/>
  <c r="C74" i="5"/>
  <c r="D74" i="5" s="1"/>
  <c r="E74" i="5" s="1"/>
  <c r="C73" i="5"/>
  <c r="D73" i="5"/>
  <c r="E73" i="5"/>
  <c r="C72" i="5"/>
  <c r="D72" i="5" s="1"/>
  <c r="E72" i="5"/>
  <c r="C71" i="5"/>
  <c r="D71" i="5" s="1"/>
  <c r="E71" i="5" s="1"/>
  <c r="C70" i="5"/>
  <c r="D70" i="5" s="1"/>
  <c r="E70" i="5" s="1"/>
  <c r="C69" i="5"/>
  <c r="D69" i="5"/>
  <c r="E69" i="5"/>
  <c r="C68" i="5"/>
  <c r="D68" i="5" s="1"/>
  <c r="E68" i="5"/>
  <c r="C67" i="5"/>
  <c r="D67" i="5" s="1"/>
  <c r="E67" i="5" s="1"/>
  <c r="C66" i="5"/>
  <c r="D66" i="5" s="1"/>
  <c r="E66" i="5" s="1"/>
  <c r="C65" i="5"/>
  <c r="D65" i="5"/>
  <c r="E65" i="5"/>
  <c r="C64" i="5"/>
  <c r="D64" i="5" s="1"/>
  <c r="E64" i="5"/>
  <c r="C63" i="5"/>
  <c r="D63" i="5" s="1"/>
  <c r="E63" i="5" s="1"/>
  <c r="C62" i="5"/>
  <c r="D62" i="5" s="1"/>
  <c r="E62" i="5" s="1"/>
  <c r="C61" i="5"/>
  <c r="D61" i="5"/>
  <c r="E61" i="5"/>
  <c r="C60" i="5"/>
  <c r="D60" i="5" s="1"/>
  <c r="E60" i="5"/>
  <c r="C59" i="5"/>
  <c r="D59" i="5" s="1"/>
  <c r="E59" i="5" s="1"/>
  <c r="C58" i="5"/>
  <c r="D58" i="5" s="1"/>
  <c r="E58" i="5" s="1"/>
  <c r="C57" i="5"/>
  <c r="D57" i="5"/>
  <c r="E57" i="5"/>
  <c r="C56" i="5"/>
  <c r="D56" i="5" s="1"/>
  <c r="E56" i="5"/>
  <c r="C55" i="5"/>
  <c r="D55" i="5" s="1"/>
  <c r="E55" i="5" s="1"/>
  <c r="C54" i="5"/>
  <c r="D54" i="5" s="1"/>
  <c r="E54" i="5" s="1"/>
  <c r="C53" i="5"/>
  <c r="D53" i="5"/>
  <c r="E53" i="5"/>
  <c r="C52" i="5"/>
  <c r="D52" i="5" s="1"/>
  <c r="E52" i="5"/>
  <c r="C51" i="5"/>
  <c r="D51" i="5" s="1"/>
  <c r="E51" i="5" s="1"/>
  <c r="C50" i="5"/>
  <c r="D50" i="5" s="1"/>
  <c r="E50" i="5" s="1"/>
  <c r="C49" i="5"/>
  <c r="D49" i="5"/>
  <c r="E49" i="5"/>
  <c r="C48" i="5"/>
  <c r="D48" i="5" s="1"/>
  <c r="E48" i="5"/>
  <c r="C47" i="5"/>
  <c r="D47" i="5" s="1"/>
  <c r="E47" i="5" s="1"/>
  <c r="C46" i="5"/>
  <c r="D46" i="5" s="1"/>
  <c r="E46" i="5" s="1"/>
  <c r="C45" i="5"/>
  <c r="D45" i="5"/>
  <c r="E45" i="5"/>
  <c r="C44" i="5"/>
  <c r="D44" i="5" s="1"/>
  <c r="E44" i="5"/>
  <c r="C43" i="5"/>
  <c r="D43" i="5" s="1"/>
  <c r="E43" i="5" s="1"/>
  <c r="C42" i="5"/>
  <c r="D42" i="5" s="1"/>
  <c r="E42" i="5" s="1"/>
  <c r="C41" i="5"/>
  <c r="D41" i="5"/>
  <c r="E41" i="5"/>
  <c r="C40" i="5"/>
  <c r="D40" i="5" s="1"/>
  <c r="E40" i="5"/>
  <c r="C39" i="5"/>
  <c r="D39" i="5" s="1"/>
  <c r="E39" i="5" s="1"/>
  <c r="C38" i="5"/>
  <c r="D38" i="5" s="1"/>
  <c r="E38" i="5" s="1"/>
  <c r="C37" i="5"/>
  <c r="D37" i="5"/>
  <c r="E37" i="5"/>
  <c r="C36" i="5"/>
  <c r="D36" i="5" s="1"/>
  <c r="E36" i="5"/>
  <c r="C35" i="5"/>
  <c r="D35" i="5" s="1"/>
  <c r="E35" i="5" s="1"/>
  <c r="C34" i="5"/>
  <c r="D34" i="5" s="1"/>
  <c r="E34" i="5" s="1"/>
  <c r="C33" i="5"/>
  <c r="D33" i="5"/>
  <c r="E33" i="5"/>
  <c r="C32" i="5"/>
  <c r="D32" i="5" s="1"/>
  <c r="E32" i="5"/>
  <c r="C31" i="5"/>
  <c r="D31" i="5" s="1"/>
  <c r="E31" i="5" s="1"/>
  <c r="C30" i="5"/>
  <c r="D30" i="5" s="1"/>
  <c r="E30" i="5" s="1"/>
  <c r="C29" i="5"/>
  <c r="D29" i="5"/>
  <c r="E29" i="5"/>
  <c r="C28" i="5"/>
  <c r="D28" i="5" s="1"/>
  <c r="E28" i="5"/>
  <c r="C27" i="5"/>
  <c r="D27" i="5" s="1"/>
  <c r="E27" i="5" s="1"/>
  <c r="C26" i="5"/>
  <c r="D26" i="5" s="1"/>
  <c r="E26" i="5" s="1"/>
  <c r="C25" i="5"/>
  <c r="D25" i="5"/>
  <c r="E25" i="5"/>
  <c r="C24" i="5"/>
  <c r="D24" i="5" s="1"/>
  <c r="E24" i="5"/>
  <c r="C23" i="5"/>
  <c r="D23" i="5" s="1"/>
  <c r="E23" i="5" s="1"/>
  <c r="C22" i="5"/>
  <c r="D22" i="5" s="1"/>
  <c r="E22" i="5" s="1"/>
  <c r="C21" i="5"/>
  <c r="D21" i="5"/>
  <c r="E21" i="5"/>
  <c r="C20" i="5"/>
  <c r="D20" i="5" s="1"/>
  <c r="E20" i="5"/>
  <c r="C19" i="5"/>
  <c r="D19" i="5" s="1"/>
  <c r="E19" i="5" s="1"/>
  <c r="C18" i="5"/>
  <c r="D18" i="5" s="1"/>
  <c r="E18" i="5" s="1"/>
  <c r="C17" i="5"/>
  <c r="D17" i="5"/>
  <c r="E17" i="5"/>
  <c r="C16" i="5"/>
  <c r="D16" i="5" s="1"/>
  <c r="E16" i="5"/>
  <c r="C15" i="5"/>
  <c r="D15" i="5" s="1"/>
  <c r="E15" i="5" s="1"/>
  <c r="C14" i="5"/>
  <c r="D14" i="5" s="1"/>
  <c r="E14" i="5" s="1"/>
  <c r="C13" i="5"/>
  <c r="D13" i="5"/>
  <c r="E13" i="5"/>
  <c r="C12" i="5"/>
  <c r="D12" i="5" s="1"/>
  <c r="E12" i="5"/>
  <c r="C11" i="5"/>
  <c r="D11" i="5" s="1"/>
  <c r="E11" i="5" s="1"/>
  <c r="C10" i="5"/>
  <c r="D10" i="5" s="1"/>
  <c r="E10" i="5" s="1"/>
  <c r="C9" i="5"/>
  <c r="D9" i="5"/>
  <c r="E9" i="5"/>
  <c r="C8" i="5"/>
  <c r="D8" i="5" s="1"/>
  <c r="E8" i="5"/>
  <c r="C7" i="5"/>
  <c r="D7" i="5" s="1"/>
  <c r="E7" i="5" s="1"/>
  <c r="C6" i="5"/>
  <c r="D6" i="5" s="1"/>
  <c r="E6" i="5" s="1"/>
  <c r="C5" i="5"/>
  <c r="D5" i="5"/>
  <c r="E5" i="5"/>
  <c r="C4" i="5"/>
  <c r="D4" i="5" s="1"/>
  <c r="E4" i="5"/>
  <c r="C3" i="5"/>
  <c r="D3" i="5" s="1"/>
  <c r="E3" i="5" s="1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C2" i="5"/>
  <c r="D2" i="5"/>
  <c r="E2" i="5" s="1"/>
  <c r="A6" i="3"/>
  <c r="A7" i="3" s="1"/>
  <c r="A8" i="3" s="1"/>
  <c r="A9" i="3"/>
  <c r="A10" i="3"/>
  <c r="A11" i="3" s="1"/>
  <c r="A12" i="3" s="1"/>
  <c r="A13" i="3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H9" i="5" l="1"/>
  <c r="D5" i="4" s="1"/>
  <c r="H9" i="7"/>
  <c r="D4" i="4" s="1"/>
  <c r="H12" i="3"/>
  <c r="D3" i="4" s="1"/>
</calcChain>
</file>

<file path=xl/sharedStrings.xml><?xml version="1.0" encoding="utf-8"?>
<sst xmlns="http://schemas.openxmlformats.org/spreadsheetml/2006/main" count="83" uniqueCount="27">
  <si>
    <t>Δt (s)</t>
  </si>
  <si>
    <t>C.E (μS/cm)</t>
  </si>
  <si>
    <t>C.F (μS/cm)</t>
  </si>
  <si>
    <t>Conc. (mg/L)</t>
  </si>
  <si>
    <t>Coef. Trans (μS*L/mg*cm)</t>
  </si>
  <si>
    <t>C norm(μS/cm)</t>
  </si>
  <si>
    <r>
      <t xml:space="preserve">Conc * Δt </t>
    </r>
    <r>
      <rPr>
        <sz val="11"/>
        <color indexed="8"/>
        <rFont val="Calibri"/>
        <family val="2"/>
      </rPr>
      <t>[(mg*L)/s]</t>
    </r>
  </si>
  <si>
    <t>Q (L/s)</t>
  </si>
  <si>
    <t>M0 (mg)</t>
  </si>
  <si>
    <t>Fecha</t>
  </si>
  <si>
    <t xml:space="preserve">Sitio </t>
  </si>
  <si>
    <t>Coordenadas</t>
  </si>
  <si>
    <t>Boca Gabinarraca</t>
  </si>
  <si>
    <t>416054/1167227</t>
  </si>
  <si>
    <t>Nivel (m)</t>
  </si>
  <si>
    <t>Caudal (L/s)</t>
  </si>
  <si>
    <t>-</t>
  </si>
  <si>
    <t>Ingresa sensor</t>
  </si>
  <si>
    <t>Ingresa sal</t>
  </si>
  <si>
    <t>Sale sensor</t>
  </si>
  <si>
    <t>Aforo</t>
  </si>
  <si>
    <t>G01</t>
  </si>
  <si>
    <t>G02</t>
  </si>
  <si>
    <t>G03</t>
  </si>
  <si>
    <t>G04</t>
  </si>
  <si>
    <t>Nivel del agua (cm)</t>
  </si>
  <si>
    <t>ANEXO 4. CÁLCULO DE AFOROS Y DE LA RECTA DE MEJOR AJUTE DE CAUDAL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</si>
</sst>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2" applyNumberFormat="0" applyAlignment="0" applyProtection="0"/>
    <xf numFmtId="0" fontId="6" fillId="22" borderId="3" applyNumberFormat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0" fillId="29" borderId="2" applyNumberFormat="0" applyAlignment="0" applyProtection="0"/>
    <xf numFmtId="0" fontId="11" fillId="30" borderId="0" applyNumberFormat="0" applyBorder="0" applyAlignment="0" applyProtection="0"/>
    <xf numFmtId="0" fontId="12" fillId="31" borderId="0" applyNumberFormat="0" applyBorder="0" applyAlignment="0" applyProtection="0"/>
    <xf numFmtId="0" fontId="2" fillId="32" borderId="6" applyNumberFormat="0" applyFont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9" fillId="0" borderId="9" applyNumberFormat="0" applyFill="0" applyAlignment="0" applyProtection="0"/>
    <xf numFmtId="0" fontId="18" fillId="0" borderId="10" applyNumberFormat="0" applyFill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19" fillId="33" borderId="0" xfId="0" applyFont="1" applyFill="1" applyAlignment="1">
      <alignment horizontal="center"/>
    </xf>
    <xf numFmtId="0" fontId="0" fillId="33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33" borderId="1" xfId="0" applyFill="1" applyBorder="1" applyAlignment="1">
      <alignment horizontal="center"/>
    </xf>
    <xf numFmtId="0" fontId="0" fillId="3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15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left" wrapText="1" inden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42825896762904"/>
          <c:y val="4.4120370370370372E-2"/>
          <c:w val="0.81690507436570425"/>
          <c:h val="0.7559569116360455"/>
        </c:manualLayout>
      </c:layout>
      <c:scatterChart>
        <c:scatterStyle val="lineMarker"/>
        <c:varyColors val="0"/>
        <c:ser>
          <c:idx val="0"/>
          <c:order val="0"/>
          <c:tx>
            <c:strRef>
              <c:f>'G-01'!$C$4</c:f>
              <c:strCache>
                <c:ptCount val="1"/>
                <c:pt idx="0">
                  <c:v>C norm(μS/cm)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'G-01'!$A$5:$A$305</c:f>
              <c:numCache>
                <c:formatCode>General</c:formatCode>
                <c:ptCount val="30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  <c:pt idx="56">
                  <c:v>112</c:v>
                </c:pt>
                <c:pt idx="57">
                  <c:v>114</c:v>
                </c:pt>
                <c:pt idx="58">
                  <c:v>116</c:v>
                </c:pt>
                <c:pt idx="59">
                  <c:v>118</c:v>
                </c:pt>
                <c:pt idx="60">
                  <c:v>120</c:v>
                </c:pt>
                <c:pt idx="61">
                  <c:v>122</c:v>
                </c:pt>
                <c:pt idx="62">
                  <c:v>124</c:v>
                </c:pt>
                <c:pt idx="63">
                  <c:v>126</c:v>
                </c:pt>
                <c:pt idx="64">
                  <c:v>128</c:v>
                </c:pt>
                <c:pt idx="65">
                  <c:v>130</c:v>
                </c:pt>
                <c:pt idx="66">
                  <c:v>132</c:v>
                </c:pt>
                <c:pt idx="67">
                  <c:v>134</c:v>
                </c:pt>
                <c:pt idx="68">
                  <c:v>136</c:v>
                </c:pt>
                <c:pt idx="69">
                  <c:v>138</c:v>
                </c:pt>
                <c:pt idx="70">
                  <c:v>140</c:v>
                </c:pt>
                <c:pt idx="71">
                  <c:v>142</c:v>
                </c:pt>
                <c:pt idx="72">
                  <c:v>144</c:v>
                </c:pt>
                <c:pt idx="73">
                  <c:v>146</c:v>
                </c:pt>
                <c:pt idx="74">
                  <c:v>148</c:v>
                </c:pt>
                <c:pt idx="75">
                  <c:v>150</c:v>
                </c:pt>
                <c:pt idx="76">
                  <c:v>152</c:v>
                </c:pt>
                <c:pt idx="77">
                  <c:v>154</c:v>
                </c:pt>
                <c:pt idx="78">
                  <c:v>156</c:v>
                </c:pt>
                <c:pt idx="79">
                  <c:v>158</c:v>
                </c:pt>
                <c:pt idx="80">
                  <c:v>160</c:v>
                </c:pt>
                <c:pt idx="81">
                  <c:v>162</c:v>
                </c:pt>
                <c:pt idx="82">
                  <c:v>164</c:v>
                </c:pt>
                <c:pt idx="83">
                  <c:v>166</c:v>
                </c:pt>
                <c:pt idx="84">
                  <c:v>168</c:v>
                </c:pt>
                <c:pt idx="85">
                  <c:v>170</c:v>
                </c:pt>
                <c:pt idx="86">
                  <c:v>172</c:v>
                </c:pt>
                <c:pt idx="87">
                  <c:v>174</c:v>
                </c:pt>
                <c:pt idx="88">
                  <c:v>176</c:v>
                </c:pt>
                <c:pt idx="89">
                  <c:v>178</c:v>
                </c:pt>
                <c:pt idx="90">
                  <c:v>180</c:v>
                </c:pt>
                <c:pt idx="91">
                  <c:v>182</c:v>
                </c:pt>
                <c:pt idx="92">
                  <c:v>184</c:v>
                </c:pt>
                <c:pt idx="93">
                  <c:v>186</c:v>
                </c:pt>
                <c:pt idx="94">
                  <c:v>188</c:v>
                </c:pt>
                <c:pt idx="95">
                  <c:v>190</c:v>
                </c:pt>
                <c:pt idx="96">
                  <c:v>192</c:v>
                </c:pt>
                <c:pt idx="97">
                  <c:v>194</c:v>
                </c:pt>
                <c:pt idx="98">
                  <c:v>196</c:v>
                </c:pt>
                <c:pt idx="99">
                  <c:v>198</c:v>
                </c:pt>
                <c:pt idx="100">
                  <c:v>200</c:v>
                </c:pt>
                <c:pt idx="101">
                  <c:v>202</c:v>
                </c:pt>
                <c:pt idx="102">
                  <c:v>204</c:v>
                </c:pt>
                <c:pt idx="103">
                  <c:v>206</c:v>
                </c:pt>
                <c:pt idx="104">
                  <c:v>208</c:v>
                </c:pt>
                <c:pt idx="105">
                  <c:v>210</c:v>
                </c:pt>
                <c:pt idx="106">
                  <c:v>212</c:v>
                </c:pt>
                <c:pt idx="107">
                  <c:v>214</c:v>
                </c:pt>
                <c:pt idx="108">
                  <c:v>216</c:v>
                </c:pt>
                <c:pt idx="109">
                  <c:v>218</c:v>
                </c:pt>
                <c:pt idx="110">
                  <c:v>220</c:v>
                </c:pt>
                <c:pt idx="111">
                  <c:v>222</c:v>
                </c:pt>
                <c:pt idx="112">
                  <c:v>224</c:v>
                </c:pt>
                <c:pt idx="113">
                  <c:v>226</c:v>
                </c:pt>
                <c:pt idx="114">
                  <c:v>228</c:v>
                </c:pt>
                <c:pt idx="115">
                  <c:v>230</c:v>
                </c:pt>
                <c:pt idx="116">
                  <c:v>232</c:v>
                </c:pt>
                <c:pt idx="117">
                  <c:v>234</c:v>
                </c:pt>
                <c:pt idx="118">
                  <c:v>236</c:v>
                </c:pt>
                <c:pt idx="119">
                  <c:v>238</c:v>
                </c:pt>
                <c:pt idx="120">
                  <c:v>240</c:v>
                </c:pt>
                <c:pt idx="121">
                  <c:v>242</c:v>
                </c:pt>
                <c:pt idx="122">
                  <c:v>244</c:v>
                </c:pt>
                <c:pt idx="123">
                  <c:v>246</c:v>
                </c:pt>
                <c:pt idx="124">
                  <c:v>248</c:v>
                </c:pt>
                <c:pt idx="125">
                  <c:v>250</c:v>
                </c:pt>
                <c:pt idx="126">
                  <c:v>252</c:v>
                </c:pt>
                <c:pt idx="127">
                  <c:v>254</c:v>
                </c:pt>
                <c:pt idx="128">
                  <c:v>256</c:v>
                </c:pt>
                <c:pt idx="129">
                  <c:v>258</c:v>
                </c:pt>
                <c:pt idx="130">
                  <c:v>260</c:v>
                </c:pt>
                <c:pt idx="131">
                  <c:v>262</c:v>
                </c:pt>
                <c:pt idx="132">
                  <c:v>264</c:v>
                </c:pt>
                <c:pt idx="133">
                  <c:v>266</c:v>
                </c:pt>
                <c:pt idx="134">
                  <c:v>268</c:v>
                </c:pt>
                <c:pt idx="135">
                  <c:v>270</c:v>
                </c:pt>
                <c:pt idx="136">
                  <c:v>272</c:v>
                </c:pt>
                <c:pt idx="137">
                  <c:v>274</c:v>
                </c:pt>
                <c:pt idx="138">
                  <c:v>276</c:v>
                </c:pt>
                <c:pt idx="139">
                  <c:v>278</c:v>
                </c:pt>
                <c:pt idx="140">
                  <c:v>280</c:v>
                </c:pt>
                <c:pt idx="141">
                  <c:v>282</c:v>
                </c:pt>
                <c:pt idx="142">
                  <c:v>284</c:v>
                </c:pt>
                <c:pt idx="143">
                  <c:v>286</c:v>
                </c:pt>
                <c:pt idx="144">
                  <c:v>288</c:v>
                </c:pt>
                <c:pt idx="145">
                  <c:v>290</c:v>
                </c:pt>
                <c:pt idx="146">
                  <c:v>292</c:v>
                </c:pt>
                <c:pt idx="147">
                  <c:v>294</c:v>
                </c:pt>
                <c:pt idx="148">
                  <c:v>296</c:v>
                </c:pt>
                <c:pt idx="149">
                  <c:v>298</c:v>
                </c:pt>
                <c:pt idx="150">
                  <c:v>300</c:v>
                </c:pt>
                <c:pt idx="151">
                  <c:v>302</c:v>
                </c:pt>
                <c:pt idx="152">
                  <c:v>304</c:v>
                </c:pt>
                <c:pt idx="153">
                  <c:v>306</c:v>
                </c:pt>
                <c:pt idx="154">
                  <c:v>308</c:v>
                </c:pt>
                <c:pt idx="155">
                  <c:v>310</c:v>
                </c:pt>
                <c:pt idx="156">
                  <c:v>312</c:v>
                </c:pt>
                <c:pt idx="157">
                  <c:v>314</c:v>
                </c:pt>
                <c:pt idx="158">
                  <c:v>316</c:v>
                </c:pt>
                <c:pt idx="159">
                  <c:v>318</c:v>
                </c:pt>
                <c:pt idx="160">
                  <c:v>320</c:v>
                </c:pt>
                <c:pt idx="161">
                  <c:v>322</c:v>
                </c:pt>
                <c:pt idx="162">
                  <c:v>324</c:v>
                </c:pt>
                <c:pt idx="163">
                  <c:v>326</c:v>
                </c:pt>
                <c:pt idx="164">
                  <c:v>328</c:v>
                </c:pt>
                <c:pt idx="165">
                  <c:v>330</c:v>
                </c:pt>
                <c:pt idx="166">
                  <c:v>332</c:v>
                </c:pt>
                <c:pt idx="167">
                  <c:v>334</c:v>
                </c:pt>
                <c:pt idx="168">
                  <c:v>336</c:v>
                </c:pt>
                <c:pt idx="169">
                  <c:v>338</c:v>
                </c:pt>
                <c:pt idx="170">
                  <c:v>340</c:v>
                </c:pt>
                <c:pt idx="171">
                  <c:v>342</c:v>
                </c:pt>
                <c:pt idx="172">
                  <c:v>344</c:v>
                </c:pt>
                <c:pt idx="173">
                  <c:v>346</c:v>
                </c:pt>
                <c:pt idx="174">
                  <c:v>348</c:v>
                </c:pt>
                <c:pt idx="175">
                  <c:v>350</c:v>
                </c:pt>
                <c:pt idx="176">
                  <c:v>352</c:v>
                </c:pt>
                <c:pt idx="177">
                  <c:v>354</c:v>
                </c:pt>
                <c:pt idx="178">
                  <c:v>356</c:v>
                </c:pt>
                <c:pt idx="179">
                  <c:v>358</c:v>
                </c:pt>
                <c:pt idx="180">
                  <c:v>360</c:v>
                </c:pt>
                <c:pt idx="181">
                  <c:v>362</c:v>
                </c:pt>
                <c:pt idx="182">
                  <c:v>364</c:v>
                </c:pt>
                <c:pt idx="183">
                  <c:v>366</c:v>
                </c:pt>
                <c:pt idx="184">
                  <c:v>368</c:v>
                </c:pt>
                <c:pt idx="185">
                  <c:v>370</c:v>
                </c:pt>
                <c:pt idx="186">
                  <c:v>372</c:v>
                </c:pt>
                <c:pt idx="187">
                  <c:v>374</c:v>
                </c:pt>
                <c:pt idx="188">
                  <c:v>376</c:v>
                </c:pt>
                <c:pt idx="189">
                  <c:v>378</c:v>
                </c:pt>
                <c:pt idx="190">
                  <c:v>380</c:v>
                </c:pt>
                <c:pt idx="191">
                  <c:v>382</c:v>
                </c:pt>
                <c:pt idx="192">
                  <c:v>384</c:v>
                </c:pt>
                <c:pt idx="193">
                  <c:v>386</c:v>
                </c:pt>
                <c:pt idx="194">
                  <c:v>388</c:v>
                </c:pt>
                <c:pt idx="195">
                  <c:v>390</c:v>
                </c:pt>
                <c:pt idx="196">
                  <c:v>392</c:v>
                </c:pt>
                <c:pt idx="197">
                  <c:v>394</c:v>
                </c:pt>
                <c:pt idx="198">
                  <c:v>396</c:v>
                </c:pt>
                <c:pt idx="199">
                  <c:v>398</c:v>
                </c:pt>
                <c:pt idx="200">
                  <c:v>400</c:v>
                </c:pt>
                <c:pt idx="201">
                  <c:v>402</c:v>
                </c:pt>
                <c:pt idx="202">
                  <c:v>404</c:v>
                </c:pt>
                <c:pt idx="203">
                  <c:v>406</c:v>
                </c:pt>
                <c:pt idx="204">
                  <c:v>408</c:v>
                </c:pt>
                <c:pt idx="205">
                  <c:v>410</c:v>
                </c:pt>
                <c:pt idx="206">
                  <c:v>412</c:v>
                </c:pt>
                <c:pt idx="207">
                  <c:v>414</c:v>
                </c:pt>
                <c:pt idx="208">
                  <c:v>416</c:v>
                </c:pt>
                <c:pt idx="209">
                  <c:v>418</c:v>
                </c:pt>
                <c:pt idx="210">
                  <c:v>420</c:v>
                </c:pt>
                <c:pt idx="211">
                  <c:v>422</c:v>
                </c:pt>
                <c:pt idx="212">
                  <c:v>424</c:v>
                </c:pt>
                <c:pt idx="213">
                  <c:v>426</c:v>
                </c:pt>
                <c:pt idx="214">
                  <c:v>428</c:v>
                </c:pt>
                <c:pt idx="215">
                  <c:v>430</c:v>
                </c:pt>
                <c:pt idx="216">
                  <c:v>432</c:v>
                </c:pt>
                <c:pt idx="217">
                  <c:v>434</c:v>
                </c:pt>
                <c:pt idx="218">
                  <c:v>436</c:v>
                </c:pt>
                <c:pt idx="219">
                  <c:v>438</c:v>
                </c:pt>
                <c:pt idx="220">
                  <c:v>440</c:v>
                </c:pt>
                <c:pt idx="221">
                  <c:v>442</c:v>
                </c:pt>
                <c:pt idx="222">
                  <c:v>444</c:v>
                </c:pt>
                <c:pt idx="223">
                  <c:v>446</c:v>
                </c:pt>
                <c:pt idx="224">
                  <c:v>448</c:v>
                </c:pt>
                <c:pt idx="225">
                  <c:v>450</c:v>
                </c:pt>
                <c:pt idx="226">
                  <c:v>452</c:v>
                </c:pt>
                <c:pt idx="227">
                  <c:v>454</c:v>
                </c:pt>
                <c:pt idx="228">
                  <c:v>456</c:v>
                </c:pt>
                <c:pt idx="229">
                  <c:v>458</c:v>
                </c:pt>
                <c:pt idx="230">
                  <c:v>460</c:v>
                </c:pt>
                <c:pt idx="231">
                  <c:v>462</c:v>
                </c:pt>
                <c:pt idx="232">
                  <c:v>464</c:v>
                </c:pt>
                <c:pt idx="233">
                  <c:v>466</c:v>
                </c:pt>
                <c:pt idx="234">
                  <c:v>468</c:v>
                </c:pt>
                <c:pt idx="235">
                  <c:v>470</c:v>
                </c:pt>
                <c:pt idx="236">
                  <c:v>472</c:v>
                </c:pt>
                <c:pt idx="237">
                  <c:v>474</c:v>
                </c:pt>
                <c:pt idx="238">
                  <c:v>476</c:v>
                </c:pt>
                <c:pt idx="239">
                  <c:v>478</c:v>
                </c:pt>
                <c:pt idx="240">
                  <c:v>480</c:v>
                </c:pt>
                <c:pt idx="241">
                  <c:v>482</c:v>
                </c:pt>
                <c:pt idx="242">
                  <c:v>484</c:v>
                </c:pt>
                <c:pt idx="243">
                  <c:v>486</c:v>
                </c:pt>
                <c:pt idx="244">
                  <c:v>488</c:v>
                </c:pt>
                <c:pt idx="245">
                  <c:v>490</c:v>
                </c:pt>
                <c:pt idx="246">
                  <c:v>492</c:v>
                </c:pt>
                <c:pt idx="247">
                  <c:v>494</c:v>
                </c:pt>
                <c:pt idx="248">
                  <c:v>496</c:v>
                </c:pt>
                <c:pt idx="249">
                  <c:v>498</c:v>
                </c:pt>
                <c:pt idx="250">
                  <c:v>500</c:v>
                </c:pt>
                <c:pt idx="251">
                  <c:v>502</c:v>
                </c:pt>
                <c:pt idx="252">
                  <c:v>504</c:v>
                </c:pt>
                <c:pt idx="253">
                  <c:v>506</c:v>
                </c:pt>
                <c:pt idx="254">
                  <c:v>508</c:v>
                </c:pt>
                <c:pt idx="255">
                  <c:v>510</c:v>
                </c:pt>
                <c:pt idx="256">
                  <c:v>512</c:v>
                </c:pt>
                <c:pt idx="257">
                  <c:v>514</c:v>
                </c:pt>
                <c:pt idx="258">
                  <c:v>516</c:v>
                </c:pt>
                <c:pt idx="259">
                  <c:v>518</c:v>
                </c:pt>
                <c:pt idx="260">
                  <c:v>520</c:v>
                </c:pt>
                <c:pt idx="261">
                  <c:v>522</c:v>
                </c:pt>
                <c:pt idx="262">
                  <c:v>524</c:v>
                </c:pt>
                <c:pt idx="263">
                  <c:v>526</c:v>
                </c:pt>
                <c:pt idx="264">
                  <c:v>528</c:v>
                </c:pt>
                <c:pt idx="265">
                  <c:v>530</c:v>
                </c:pt>
                <c:pt idx="266">
                  <c:v>532</c:v>
                </c:pt>
                <c:pt idx="267">
                  <c:v>534</c:v>
                </c:pt>
                <c:pt idx="268">
                  <c:v>536</c:v>
                </c:pt>
                <c:pt idx="269">
                  <c:v>538</c:v>
                </c:pt>
                <c:pt idx="270">
                  <c:v>540</c:v>
                </c:pt>
                <c:pt idx="271">
                  <c:v>542</c:v>
                </c:pt>
                <c:pt idx="272">
                  <c:v>544</c:v>
                </c:pt>
                <c:pt idx="273">
                  <c:v>546</c:v>
                </c:pt>
                <c:pt idx="274">
                  <c:v>548</c:v>
                </c:pt>
                <c:pt idx="275">
                  <c:v>550</c:v>
                </c:pt>
                <c:pt idx="276">
                  <c:v>552</c:v>
                </c:pt>
                <c:pt idx="277">
                  <c:v>554</c:v>
                </c:pt>
                <c:pt idx="278">
                  <c:v>556</c:v>
                </c:pt>
                <c:pt idx="279">
                  <c:v>558</c:v>
                </c:pt>
                <c:pt idx="280">
                  <c:v>560</c:v>
                </c:pt>
                <c:pt idx="281">
                  <c:v>562</c:v>
                </c:pt>
                <c:pt idx="282">
                  <c:v>564</c:v>
                </c:pt>
                <c:pt idx="283">
                  <c:v>566</c:v>
                </c:pt>
                <c:pt idx="284">
                  <c:v>568</c:v>
                </c:pt>
                <c:pt idx="285">
                  <c:v>570</c:v>
                </c:pt>
                <c:pt idx="286">
                  <c:v>572</c:v>
                </c:pt>
                <c:pt idx="287">
                  <c:v>574</c:v>
                </c:pt>
                <c:pt idx="288">
                  <c:v>576</c:v>
                </c:pt>
                <c:pt idx="289">
                  <c:v>578</c:v>
                </c:pt>
                <c:pt idx="290">
                  <c:v>580</c:v>
                </c:pt>
                <c:pt idx="291">
                  <c:v>582</c:v>
                </c:pt>
                <c:pt idx="292">
                  <c:v>584</c:v>
                </c:pt>
                <c:pt idx="293">
                  <c:v>586</c:v>
                </c:pt>
                <c:pt idx="294">
                  <c:v>588</c:v>
                </c:pt>
                <c:pt idx="295">
                  <c:v>590</c:v>
                </c:pt>
                <c:pt idx="296">
                  <c:v>592</c:v>
                </c:pt>
                <c:pt idx="297">
                  <c:v>594</c:v>
                </c:pt>
                <c:pt idx="298">
                  <c:v>596</c:v>
                </c:pt>
                <c:pt idx="299">
                  <c:v>598</c:v>
                </c:pt>
                <c:pt idx="300">
                  <c:v>600</c:v>
                </c:pt>
              </c:numCache>
            </c:numRef>
          </c:xVal>
          <c:yVal>
            <c:numRef>
              <c:f>'G-01'!$C$5:$C$305</c:f>
              <c:numCache>
                <c:formatCode>General</c:formatCode>
                <c:ptCount val="301"/>
                <c:pt idx="0">
                  <c:v>22.5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22.599999999999994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25.5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23.300000000000011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23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23</c:v>
                </c:pt>
                <c:pt idx="64">
                  <c:v>23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23.5</c:v>
                </c:pt>
                <c:pt idx="90">
                  <c:v>0</c:v>
                </c:pt>
                <c:pt idx="91">
                  <c:v>23.5</c:v>
                </c:pt>
                <c:pt idx="92">
                  <c:v>23.5</c:v>
                </c:pt>
                <c:pt idx="93">
                  <c:v>23.599999999999994</c:v>
                </c:pt>
                <c:pt idx="94">
                  <c:v>0</c:v>
                </c:pt>
                <c:pt idx="95">
                  <c:v>23.5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23.400000000000006</c:v>
                </c:pt>
                <c:pt idx="104">
                  <c:v>23.400000000000006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22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22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45.400000000000006</c:v>
                </c:pt>
                <c:pt idx="161">
                  <c:v>368</c:v>
                </c:pt>
                <c:pt idx="162">
                  <c:v>523.70000000000005</c:v>
                </c:pt>
                <c:pt idx="163">
                  <c:v>660.3</c:v>
                </c:pt>
                <c:pt idx="164">
                  <c:v>665</c:v>
                </c:pt>
                <c:pt idx="165">
                  <c:v>537.9</c:v>
                </c:pt>
                <c:pt idx="166">
                  <c:v>424.20000000000005</c:v>
                </c:pt>
                <c:pt idx="167">
                  <c:v>226.10000000000002</c:v>
                </c:pt>
                <c:pt idx="168">
                  <c:v>134.30000000000001</c:v>
                </c:pt>
                <c:pt idx="169">
                  <c:v>58.800000000000011</c:v>
                </c:pt>
                <c:pt idx="170">
                  <c:v>34.300000000000011</c:v>
                </c:pt>
                <c:pt idx="171">
                  <c:v>0.20000000000000284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22.099999999999994</c:v>
                </c:pt>
                <c:pt idx="176">
                  <c:v>0</c:v>
                </c:pt>
                <c:pt idx="177">
                  <c:v>0</c:v>
                </c:pt>
                <c:pt idx="178">
                  <c:v>22.699999999999989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21.900000000000006</c:v>
                </c:pt>
                <c:pt idx="188">
                  <c:v>0</c:v>
                </c:pt>
                <c:pt idx="189">
                  <c:v>22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21.800000000000011</c:v>
                </c:pt>
                <c:pt idx="228">
                  <c:v>0</c:v>
                </c:pt>
                <c:pt idx="229">
                  <c:v>21.699999999999989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22.199999999999989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22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AC7-4AA2-9D81-827DA03B0267}"/>
            </c:ext>
          </c:extLst>
        </c:ser>
        <c:ser>
          <c:idx val="1"/>
          <c:order val="1"/>
          <c:tx>
            <c:strRef>
              <c:f>'G-01'!$B$4</c:f>
              <c:strCache>
                <c:ptCount val="1"/>
                <c:pt idx="0">
                  <c:v>C.E (μS/cm)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'G-01'!$A$5:$A$305</c:f>
              <c:numCache>
                <c:formatCode>General</c:formatCode>
                <c:ptCount val="30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  <c:pt idx="56">
                  <c:v>112</c:v>
                </c:pt>
                <c:pt idx="57">
                  <c:v>114</c:v>
                </c:pt>
                <c:pt idx="58">
                  <c:v>116</c:v>
                </c:pt>
                <c:pt idx="59">
                  <c:v>118</c:v>
                </c:pt>
                <c:pt idx="60">
                  <c:v>120</c:v>
                </c:pt>
                <c:pt idx="61">
                  <c:v>122</c:v>
                </c:pt>
                <c:pt idx="62">
                  <c:v>124</c:v>
                </c:pt>
                <c:pt idx="63">
                  <c:v>126</c:v>
                </c:pt>
                <c:pt idx="64">
                  <c:v>128</c:v>
                </c:pt>
                <c:pt idx="65">
                  <c:v>130</c:v>
                </c:pt>
                <c:pt idx="66">
                  <c:v>132</c:v>
                </c:pt>
                <c:pt idx="67">
                  <c:v>134</c:v>
                </c:pt>
                <c:pt idx="68">
                  <c:v>136</c:v>
                </c:pt>
                <c:pt idx="69">
                  <c:v>138</c:v>
                </c:pt>
                <c:pt idx="70">
                  <c:v>140</c:v>
                </c:pt>
                <c:pt idx="71">
                  <c:v>142</c:v>
                </c:pt>
                <c:pt idx="72">
                  <c:v>144</c:v>
                </c:pt>
                <c:pt idx="73">
                  <c:v>146</c:v>
                </c:pt>
                <c:pt idx="74">
                  <c:v>148</c:v>
                </c:pt>
                <c:pt idx="75">
                  <c:v>150</c:v>
                </c:pt>
                <c:pt idx="76">
                  <c:v>152</c:v>
                </c:pt>
                <c:pt idx="77">
                  <c:v>154</c:v>
                </c:pt>
                <c:pt idx="78">
                  <c:v>156</c:v>
                </c:pt>
                <c:pt idx="79">
                  <c:v>158</c:v>
                </c:pt>
                <c:pt idx="80">
                  <c:v>160</c:v>
                </c:pt>
                <c:pt idx="81">
                  <c:v>162</c:v>
                </c:pt>
                <c:pt idx="82">
                  <c:v>164</c:v>
                </c:pt>
                <c:pt idx="83">
                  <c:v>166</c:v>
                </c:pt>
                <c:pt idx="84">
                  <c:v>168</c:v>
                </c:pt>
                <c:pt idx="85">
                  <c:v>170</c:v>
                </c:pt>
                <c:pt idx="86">
                  <c:v>172</c:v>
                </c:pt>
                <c:pt idx="87">
                  <c:v>174</c:v>
                </c:pt>
                <c:pt idx="88">
                  <c:v>176</c:v>
                </c:pt>
                <c:pt idx="89">
                  <c:v>178</c:v>
                </c:pt>
                <c:pt idx="90">
                  <c:v>180</c:v>
                </c:pt>
                <c:pt idx="91">
                  <c:v>182</c:v>
                </c:pt>
                <c:pt idx="92">
                  <c:v>184</c:v>
                </c:pt>
                <c:pt idx="93">
                  <c:v>186</c:v>
                </c:pt>
                <c:pt idx="94">
                  <c:v>188</c:v>
                </c:pt>
                <c:pt idx="95">
                  <c:v>190</c:v>
                </c:pt>
                <c:pt idx="96">
                  <c:v>192</c:v>
                </c:pt>
                <c:pt idx="97">
                  <c:v>194</c:v>
                </c:pt>
                <c:pt idx="98">
                  <c:v>196</c:v>
                </c:pt>
                <c:pt idx="99">
                  <c:v>198</c:v>
                </c:pt>
                <c:pt idx="100">
                  <c:v>200</c:v>
                </c:pt>
                <c:pt idx="101">
                  <c:v>202</c:v>
                </c:pt>
                <c:pt idx="102">
                  <c:v>204</c:v>
                </c:pt>
                <c:pt idx="103">
                  <c:v>206</c:v>
                </c:pt>
                <c:pt idx="104">
                  <c:v>208</c:v>
                </c:pt>
                <c:pt idx="105">
                  <c:v>210</c:v>
                </c:pt>
                <c:pt idx="106">
                  <c:v>212</c:v>
                </c:pt>
                <c:pt idx="107">
                  <c:v>214</c:v>
                </c:pt>
                <c:pt idx="108">
                  <c:v>216</c:v>
                </c:pt>
                <c:pt idx="109">
                  <c:v>218</c:v>
                </c:pt>
                <c:pt idx="110">
                  <c:v>220</c:v>
                </c:pt>
                <c:pt idx="111">
                  <c:v>222</c:v>
                </c:pt>
                <c:pt idx="112">
                  <c:v>224</c:v>
                </c:pt>
                <c:pt idx="113">
                  <c:v>226</c:v>
                </c:pt>
                <c:pt idx="114">
                  <c:v>228</c:v>
                </c:pt>
                <c:pt idx="115">
                  <c:v>230</c:v>
                </c:pt>
                <c:pt idx="116">
                  <c:v>232</c:v>
                </c:pt>
                <c:pt idx="117">
                  <c:v>234</c:v>
                </c:pt>
                <c:pt idx="118">
                  <c:v>236</c:v>
                </c:pt>
                <c:pt idx="119">
                  <c:v>238</c:v>
                </c:pt>
                <c:pt idx="120">
                  <c:v>240</c:v>
                </c:pt>
                <c:pt idx="121">
                  <c:v>242</c:v>
                </c:pt>
                <c:pt idx="122">
                  <c:v>244</c:v>
                </c:pt>
                <c:pt idx="123">
                  <c:v>246</c:v>
                </c:pt>
                <c:pt idx="124">
                  <c:v>248</c:v>
                </c:pt>
                <c:pt idx="125">
                  <c:v>250</c:v>
                </c:pt>
                <c:pt idx="126">
                  <c:v>252</c:v>
                </c:pt>
                <c:pt idx="127">
                  <c:v>254</c:v>
                </c:pt>
                <c:pt idx="128">
                  <c:v>256</c:v>
                </c:pt>
                <c:pt idx="129">
                  <c:v>258</c:v>
                </c:pt>
                <c:pt idx="130">
                  <c:v>260</c:v>
                </c:pt>
                <c:pt idx="131">
                  <c:v>262</c:v>
                </c:pt>
                <c:pt idx="132">
                  <c:v>264</c:v>
                </c:pt>
                <c:pt idx="133">
                  <c:v>266</c:v>
                </c:pt>
                <c:pt idx="134">
                  <c:v>268</c:v>
                </c:pt>
                <c:pt idx="135">
                  <c:v>270</c:v>
                </c:pt>
                <c:pt idx="136">
                  <c:v>272</c:v>
                </c:pt>
                <c:pt idx="137">
                  <c:v>274</c:v>
                </c:pt>
                <c:pt idx="138">
                  <c:v>276</c:v>
                </c:pt>
                <c:pt idx="139">
                  <c:v>278</c:v>
                </c:pt>
                <c:pt idx="140">
                  <c:v>280</c:v>
                </c:pt>
                <c:pt idx="141">
                  <c:v>282</c:v>
                </c:pt>
                <c:pt idx="142">
                  <c:v>284</c:v>
                </c:pt>
                <c:pt idx="143">
                  <c:v>286</c:v>
                </c:pt>
                <c:pt idx="144">
                  <c:v>288</c:v>
                </c:pt>
                <c:pt idx="145">
                  <c:v>290</c:v>
                </c:pt>
                <c:pt idx="146">
                  <c:v>292</c:v>
                </c:pt>
                <c:pt idx="147">
                  <c:v>294</c:v>
                </c:pt>
                <c:pt idx="148">
                  <c:v>296</c:v>
                </c:pt>
                <c:pt idx="149">
                  <c:v>298</c:v>
                </c:pt>
                <c:pt idx="150">
                  <c:v>300</c:v>
                </c:pt>
                <c:pt idx="151">
                  <c:v>302</c:v>
                </c:pt>
                <c:pt idx="152">
                  <c:v>304</c:v>
                </c:pt>
                <c:pt idx="153">
                  <c:v>306</c:v>
                </c:pt>
                <c:pt idx="154">
                  <c:v>308</c:v>
                </c:pt>
                <c:pt idx="155">
                  <c:v>310</c:v>
                </c:pt>
                <c:pt idx="156">
                  <c:v>312</c:v>
                </c:pt>
                <c:pt idx="157">
                  <c:v>314</c:v>
                </c:pt>
                <c:pt idx="158">
                  <c:v>316</c:v>
                </c:pt>
                <c:pt idx="159">
                  <c:v>318</c:v>
                </c:pt>
                <c:pt idx="160">
                  <c:v>320</c:v>
                </c:pt>
                <c:pt idx="161">
                  <c:v>322</c:v>
                </c:pt>
                <c:pt idx="162">
                  <c:v>324</c:v>
                </c:pt>
                <c:pt idx="163">
                  <c:v>326</c:v>
                </c:pt>
                <c:pt idx="164">
                  <c:v>328</c:v>
                </c:pt>
                <c:pt idx="165">
                  <c:v>330</c:v>
                </c:pt>
                <c:pt idx="166">
                  <c:v>332</c:v>
                </c:pt>
                <c:pt idx="167">
                  <c:v>334</c:v>
                </c:pt>
                <c:pt idx="168">
                  <c:v>336</c:v>
                </c:pt>
                <c:pt idx="169">
                  <c:v>338</c:v>
                </c:pt>
                <c:pt idx="170">
                  <c:v>340</c:v>
                </c:pt>
                <c:pt idx="171">
                  <c:v>342</c:v>
                </c:pt>
                <c:pt idx="172">
                  <c:v>344</c:v>
                </c:pt>
                <c:pt idx="173">
                  <c:v>346</c:v>
                </c:pt>
                <c:pt idx="174">
                  <c:v>348</c:v>
                </c:pt>
                <c:pt idx="175">
                  <c:v>350</c:v>
                </c:pt>
                <c:pt idx="176">
                  <c:v>352</c:v>
                </c:pt>
                <c:pt idx="177">
                  <c:v>354</c:v>
                </c:pt>
                <c:pt idx="178">
                  <c:v>356</c:v>
                </c:pt>
                <c:pt idx="179">
                  <c:v>358</c:v>
                </c:pt>
                <c:pt idx="180">
                  <c:v>360</c:v>
                </c:pt>
                <c:pt idx="181">
                  <c:v>362</c:v>
                </c:pt>
                <c:pt idx="182">
                  <c:v>364</c:v>
                </c:pt>
                <c:pt idx="183">
                  <c:v>366</c:v>
                </c:pt>
                <c:pt idx="184">
                  <c:v>368</c:v>
                </c:pt>
                <c:pt idx="185">
                  <c:v>370</c:v>
                </c:pt>
                <c:pt idx="186">
                  <c:v>372</c:v>
                </c:pt>
                <c:pt idx="187">
                  <c:v>374</c:v>
                </c:pt>
                <c:pt idx="188">
                  <c:v>376</c:v>
                </c:pt>
                <c:pt idx="189">
                  <c:v>378</c:v>
                </c:pt>
                <c:pt idx="190">
                  <c:v>380</c:v>
                </c:pt>
                <c:pt idx="191">
                  <c:v>382</c:v>
                </c:pt>
                <c:pt idx="192">
                  <c:v>384</c:v>
                </c:pt>
                <c:pt idx="193">
                  <c:v>386</c:v>
                </c:pt>
                <c:pt idx="194">
                  <c:v>388</c:v>
                </c:pt>
                <c:pt idx="195">
                  <c:v>390</c:v>
                </c:pt>
                <c:pt idx="196">
                  <c:v>392</c:v>
                </c:pt>
                <c:pt idx="197">
                  <c:v>394</c:v>
                </c:pt>
                <c:pt idx="198">
                  <c:v>396</c:v>
                </c:pt>
                <c:pt idx="199">
                  <c:v>398</c:v>
                </c:pt>
                <c:pt idx="200">
                  <c:v>400</c:v>
                </c:pt>
                <c:pt idx="201">
                  <c:v>402</c:v>
                </c:pt>
                <c:pt idx="202">
                  <c:v>404</c:v>
                </c:pt>
                <c:pt idx="203">
                  <c:v>406</c:v>
                </c:pt>
                <c:pt idx="204">
                  <c:v>408</c:v>
                </c:pt>
                <c:pt idx="205">
                  <c:v>410</c:v>
                </c:pt>
                <c:pt idx="206">
                  <c:v>412</c:v>
                </c:pt>
                <c:pt idx="207">
                  <c:v>414</c:v>
                </c:pt>
                <c:pt idx="208">
                  <c:v>416</c:v>
                </c:pt>
                <c:pt idx="209">
                  <c:v>418</c:v>
                </c:pt>
                <c:pt idx="210">
                  <c:v>420</c:v>
                </c:pt>
                <c:pt idx="211">
                  <c:v>422</c:v>
                </c:pt>
                <c:pt idx="212">
                  <c:v>424</c:v>
                </c:pt>
                <c:pt idx="213">
                  <c:v>426</c:v>
                </c:pt>
                <c:pt idx="214">
                  <c:v>428</c:v>
                </c:pt>
                <c:pt idx="215">
                  <c:v>430</c:v>
                </c:pt>
                <c:pt idx="216">
                  <c:v>432</c:v>
                </c:pt>
                <c:pt idx="217">
                  <c:v>434</c:v>
                </c:pt>
                <c:pt idx="218">
                  <c:v>436</c:v>
                </c:pt>
                <c:pt idx="219">
                  <c:v>438</c:v>
                </c:pt>
                <c:pt idx="220">
                  <c:v>440</c:v>
                </c:pt>
                <c:pt idx="221">
                  <c:v>442</c:v>
                </c:pt>
                <c:pt idx="222">
                  <c:v>444</c:v>
                </c:pt>
                <c:pt idx="223">
                  <c:v>446</c:v>
                </c:pt>
                <c:pt idx="224">
                  <c:v>448</c:v>
                </c:pt>
                <c:pt idx="225">
                  <c:v>450</c:v>
                </c:pt>
                <c:pt idx="226">
                  <c:v>452</c:v>
                </c:pt>
                <c:pt idx="227">
                  <c:v>454</c:v>
                </c:pt>
                <c:pt idx="228">
                  <c:v>456</c:v>
                </c:pt>
                <c:pt idx="229">
                  <c:v>458</c:v>
                </c:pt>
                <c:pt idx="230">
                  <c:v>460</c:v>
                </c:pt>
                <c:pt idx="231">
                  <c:v>462</c:v>
                </c:pt>
                <c:pt idx="232">
                  <c:v>464</c:v>
                </c:pt>
                <c:pt idx="233">
                  <c:v>466</c:v>
                </c:pt>
                <c:pt idx="234">
                  <c:v>468</c:v>
                </c:pt>
                <c:pt idx="235">
                  <c:v>470</c:v>
                </c:pt>
                <c:pt idx="236">
                  <c:v>472</c:v>
                </c:pt>
                <c:pt idx="237">
                  <c:v>474</c:v>
                </c:pt>
                <c:pt idx="238">
                  <c:v>476</c:v>
                </c:pt>
                <c:pt idx="239">
                  <c:v>478</c:v>
                </c:pt>
                <c:pt idx="240">
                  <c:v>480</c:v>
                </c:pt>
                <c:pt idx="241">
                  <c:v>482</c:v>
                </c:pt>
                <c:pt idx="242">
                  <c:v>484</c:v>
                </c:pt>
                <c:pt idx="243">
                  <c:v>486</c:v>
                </c:pt>
                <c:pt idx="244">
                  <c:v>488</c:v>
                </c:pt>
                <c:pt idx="245">
                  <c:v>490</c:v>
                </c:pt>
                <c:pt idx="246">
                  <c:v>492</c:v>
                </c:pt>
                <c:pt idx="247">
                  <c:v>494</c:v>
                </c:pt>
                <c:pt idx="248">
                  <c:v>496</c:v>
                </c:pt>
                <c:pt idx="249">
                  <c:v>498</c:v>
                </c:pt>
                <c:pt idx="250">
                  <c:v>500</c:v>
                </c:pt>
                <c:pt idx="251">
                  <c:v>502</c:v>
                </c:pt>
                <c:pt idx="252">
                  <c:v>504</c:v>
                </c:pt>
                <c:pt idx="253">
                  <c:v>506</c:v>
                </c:pt>
                <c:pt idx="254">
                  <c:v>508</c:v>
                </c:pt>
                <c:pt idx="255">
                  <c:v>510</c:v>
                </c:pt>
                <c:pt idx="256">
                  <c:v>512</c:v>
                </c:pt>
                <c:pt idx="257">
                  <c:v>514</c:v>
                </c:pt>
                <c:pt idx="258">
                  <c:v>516</c:v>
                </c:pt>
                <c:pt idx="259">
                  <c:v>518</c:v>
                </c:pt>
                <c:pt idx="260">
                  <c:v>520</c:v>
                </c:pt>
                <c:pt idx="261">
                  <c:v>522</c:v>
                </c:pt>
                <c:pt idx="262">
                  <c:v>524</c:v>
                </c:pt>
                <c:pt idx="263">
                  <c:v>526</c:v>
                </c:pt>
                <c:pt idx="264">
                  <c:v>528</c:v>
                </c:pt>
                <c:pt idx="265">
                  <c:v>530</c:v>
                </c:pt>
                <c:pt idx="266">
                  <c:v>532</c:v>
                </c:pt>
                <c:pt idx="267">
                  <c:v>534</c:v>
                </c:pt>
                <c:pt idx="268">
                  <c:v>536</c:v>
                </c:pt>
                <c:pt idx="269">
                  <c:v>538</c:v>
                </c:pt>
                <c:pt idx="270">
                  <c:v>540</c:v>
                </c:pt>
                <c:pt idx="271">
                  <c:v>542</c:v>
                </c:pt>
                <c:pt idx="272">
                  <c:v>544</c:v>
                </c:pt>
                <c:pt idx="273">
                  <c:v>546</c:v>
                </c:pt>
                <c:pt idx="274">
                  <c:v>548</c:v>
                </c:pt>
                <c:pt idx="275">
                  <c:v>550</c:v>
                </c:pt>
                <c:pt idx="276">
                  <c:v>552</c:v>
                </c:pt>
                <c:pt idx="277">
                  <c:v>554</c:v>
                </c:pt>
                <c:pt idx="278">
                  <c:v>556</c:v>
                </c:pt>
                <c:pt idx="279">
                  <c:v>558</c:v>
                </c:pt>
                <c:pt idx="280">
                  <c:v>560</c:v>
                </c:pt>
                <c:pt idx="281">
                  <c:v>562</c:v>
                </c:pt>
                <c:pt idx="282">
                  <c:v>564</c:v>
                </c:pt>
                <c:pt idx="283">
                  <c:v>566</c:v>
                </c:pt>
                <c:pt idx="284">
                  <c:v>568</c:v>
                </c:pt>
                <c:pt idx="285">
                  <c:v>570</c:v>
                </c:pt>
                <c:pt idx="286">
                  <c:v>572</c:v>
                </c:pt>
                <c:pt idx="287">
                  <c:v>574</c:v>
                </c:pt>
                <c:pt idx="288">
                  <c:v>576</c:v>
                </c:pt>
                <c:pt idx="289">
                  <c:v>578</c:v>
                </c:pt>
                <c:pt idx="290">
                  <c:v>580</c:v>
                </c:pt>
                <c:pt idx="291">
                  <c:v>582</c:v>
                </c:pt>
                <c:pt idx="292">
                  <c:v>584</c:v>
                </c:pt>
                <c:pt idx="293">
                  <c:v>586</c:v>
                </c:pt>
                <c:pt idx="294">
                  <c:v>588</c:v>
                </c:pt>
                <c:pt idx="295">
                  <c:v>590</c:v>
                </c:pt>
                <c:pt idx="296">
                  <c:v>592</c:v>
                </c:pt>
                <c:pt idx="297">
                  <c:v>594</c:v>
                </c:pt>
                <c:pt idx="298">
                  <c:v>596</c:v>
                </c:pt>
                <c:pt idx="299">
                  <c:v>598</c:v>
                </c:pt>
                <c:pt idx="300">
                  <c:v>600</c:v>
                </c:pt>
              </c:numCache>
            </c:numRef>
          </c:xVal>
          <c:yVal>
            <c:numRef>
              <c:f>'G-01'!$B$5:$B$305</c:f>
              <c:numCache>
                <c:formatCode>General</c:formatCode>
                <c:ptCount val="301"/>
                <c:pt idx="0">
                  <c:v>138.5</c:v>
                </c:pt>
                <c:pt idx="1">
                  <c:v>112.4</c:v>
                </c:pt>
                <c:pt idx="2">
                  <c:v>112.4</c:v>
                </c:pt>
                <c:pt idx="3">
                  <c:v>112.3</c:v>
                </c:pt>
                <c:pt idx="4">
                  <c:v>112.2</c:v>
                </c:pt>
                <c:pt idx="5">
                  <c:v>112.3</c:v>
                </c:pt>
                <c:pt idx="6">
                  <c:v>112.4</c:v>
                </c:pt>
                <c:pt idx="7">
                  <c:v>112.3</c:v>
                </c:pt>
                <c:pt idx="8">
                  <c:v>112.4</c:v>
                </c:pt>
                <c:pt idx="9">
                  <c:v>112.4</c:v>
                </c:pt>
                <c:pt idx="10">
                  <c:v>112.4</c:v>
                </c:pt>
                <c:pt idx="11">
                  <c:v>112.3</c:v>
                </c:pt>
                <c:pt idx="12">
                  <c:v>138.6</c:v>
                </c:pt>
                <c:pt idx="13">
                  <c:v>112.3</c:v>
                </c:pt>
                <c:pt idx="14">
                  <c:v>112.3</c:v>
                </c:pt>
                <c:pt idx="15">
                  <c:v>112.3</c:v>
                </c:pt>
                <c:pt idx="16">
                  <c:v>112.3</c:v>
                </c:pt>
                <c:pt idx="17">
                  <c:v>112.3</c:v>
                </c:pt>
                <c:pt idx="18">
                  <c:v>112.2</c:v>
                </c:pt>
                <c:pt idx="19">
                  <c:v>112.3</c:v>
                </c:pt>
                <c:pt idx="20">
                  <c:v>112.3</c:v>
                </c:pt>
                <c:pt idx="21">
                  <c:v>112.3</c:v>
                </c:pt>
                <c:pt idx="22">
                  <c:v>112.5</c:v>
                </c:pt>
                <c:pt idx="23">
                  <c:v>112.5</c:v>
                </c:pt>
                <c:pt idx="24">
                  <c:v>112.5</c:v>
                </c:pt>
                <c:pt idx="25">
                  <c:v>112.5</c:v>
                </c:pt>
                <c:pt idx="26">
                  <c:v>112.6</c:v>
                </c:pt>
                <c:pt idx="27">
                  <c:v>112.6</c:v>
                </c:pt>
                <c:pt idx="28">
                  <c:v>112.5</c:v>
                </c:pt>
                <c:pt idx="29">
                  <c:v>115.2</c:v>
                </c:pt>
                <c:pt idx="30">
                  <c:v>114.8</c:v>
                </c:pt>
                <c:pt idx="31">
                  <c:v>114.9</c:v>
                </c:pt>
                <c:pt idx="32">
                  <c:v>115</c:v>
                </c:pt>
                <c:pt idx="33">
                  <c:v>115.1</c:v>
                </c:pt>
                <c:pt idx="34">
                  <c:v>115</c:v>
                </c:pt>
                <c:pt idx="35">
                  <c:v>141.5</c:v>
                </c:pt>
                <c:pt idx="36">
                  <c:v>114.7</c:v>
                </c:pt>
                <c:pt idx="37">
                  <c:v>115.2</c:v>
                </c:pt>
                <c:pt idx="38">
                  <c:v>115.1</c:v>
                </c:pt>
                <c:pt idx="39">
                  <c:v>113.5</c:v>
                </c:pt>
                <c:pt idx="40">
                  <c:v>112.4</c:v>
                </c:pt>
                <c:pt idx="41">
                  <c:v>112.5</c:v>
                </c:pt>
                <c:pt idx="42">
                  <c:v>112.5</c:v>
                </c:pt>
                <c:pt idx="43">
                  <c:v>112.5</c:v>
                </c:pt>
                <c:pt idx="44">
                  <c:v>112.5</c:v>
                </c:pt>
                <c:pt idx="45">
                  <c:v>112.5</c:v>
                </c:pt>
                <c:pt idx="46">
                  <c:v>112.6</c:v>
                </c:pt>
                <c:pt idx="47">
                  <c:v>112.5</c:v>
                </c:pt>
                <c:pt idx="48">
                  <c:v>112.5</c:v>
                </c:pt>
                <c:pt idx="49">
                  <c:v>112.5</c:v>
                </c:pt>
                <c:pt idx="50">
                  <c:v>112.6</c:v>
                </c:pt>
                <c:pt idx="51">
                  <c:v>112.6</c:v>
                </c:pt>
                <c:pt idx="52">
                  <c:v>112.9</c:v>
                </c:pt>
                <c:pt idx="53">
                  <c:v>113</c:v>
                </c:pt>
                <c:pt idx="54">
                  <c:v>139.30000000000001</c:v>
                </c:pt>
                <c:pt idx="55">
                  <c:v>112.9</c:v>
                </c:pt>
                <c:pt idx="56">
                  <c:v>112.9</c:v>
                </c:pt>
                <c:pt idx="57">
                  <c:v>112.8</c:v>
                </c:pt>
                <c:pt idx="58">
                  <c:v>112.7</c:v>
                </c:pt>
                <c:pt idx="59">
                  <c:v>139</c:v>
                </c:pt>
                <c:pt idx="60">
                  <c:v>112.8</c:v>
                </c:pt>
                <c:pt idx="61">
                  <c:v>112.8</c:v>
                </c:pt>
                <c:pt idx="62">
                  <c:v>112.8</c:v>
                </c:pt>
                <c:pt idx="63">
                  <c:v>139</c:v>
                </c:pt>
                <c:pt idx="64">
                  <c:v>139</c:v>
                </c:pt>
                <c:pt idx="65">
                  <c:v>112.8</c:v>
                </c:pt>
                <c:pt idx="66">
                  <c:v>112.8</c:v>
                </c:pt>
                <c:pt idx="67">
                  <c:v>112.8</c:v>
                </c:pt>
                <c:pt idx="68">
                  <c:v>112.8</c:v>
                </c:pt>
                <c:pt idx="69">
                  <c:v>112.7</c:v>
                </c:pt>
                <c:pt idx="70">
                  <c:v>112.9</c:v>
                </c:pt>
                <c:pt idx="71">
                  <c:v>112.9</c:v>
                </c:pt>
                <c:pt idx="72">
                  <c:v>112.8</c:v>
                </c:pt>
                <c:pt idx="73">
                  <c:v>112.8</c:v>
                </c:pt>
                <c:pt idx="74">
                  <c:v>112.9</c:v>
                </c:pt>
                <c:pt idx="75">
                  <c:v>112.9</c:v>
                </c:pt>
                <c:pt idx="76">
                  <c:v>112.9</c:v>
                </c:pt>
                <c:pt idx="77">
                  <c:v>113</c:v>
                </c:pt>
                <c:pt idx="78">
                  <c:v>113</c:v>
                </c:pt>
                <c:pt idx="79">
                  <c:v>113.1</c:v>
                </c:pt>
                <c:pt idx="80">
                  <c:v>113.1</c:v>
                </c:pt>
                <c:pt idx="81">
                  <c:v>113.1</c:v>
                </c:pt>
                <c:pt idx="82">
                  <c:v>113.1</c:v>
                </c:pt>
                <c:pt idx="83">
                  <c:v>113.1</c:v>
                </c:pt>
                <c:pt idx="84">
                  <c:v>113.1</c:v>
                </c:pt>
                <c:pt idx="85">
                  <c:v>113.2</c:v>
                </c:pt>
                <c:pt idx="86">
                  <c:v>113.3</c:v>
                </c:pt>
                <c:pt idx="87">
                  <c:v>113.2</c:v>
                </c:pt>
                <c:pt idx="88">
                  <c:v>113.3</c:v>
                </c:pt>
                <c:pt idx="89">
                  <c:v>139.5</c:v>
                </c:pt>
                <c:pt idx="90">
                  <c:v>113.3</c:v>
                </c:pt>
                <c:pt idx="91">
                  <c:v>139.5</c:v>
                </c:pt>
                <c:pt idx="92">
                  <c:v>139.5</c:v>
                </c:pt>
                <c:pt idx="93">
                  <c:v>139.6</c:v>
                </c:pt>
                <c:pt idx="94">
                  <c:v>113.2</c:v>
                </c:pt>
                <c:pt idx="95">
                  <c:v>139.5</c:v>
                </c:pt>
                <c:pt idx="96">
                  <c:v>113.2</c:v>
                </c:pt>
                <c:pt idx="97">
                  <c:v>113.2</c:v>
                </c:pt>
                <c:pt idx="98">
                  <c:v>113.2</c:v>
                </c:pt>
                <c:pt idx="99">
                  <c:v>113.2</c:v>
                </c:pt>
                <c:pt idx="100">
                  <c:v>113.3</c:v>
                </c:pt>
                <c:pt idx="101">
                  <c:v>113.2</c:v>
                </c:pt>
                <c:pt idx="102">
                  <c:v>113.4</c:v>
                </c:pt>
                <c:pt idx="103">
                  <c:v>139.4</c:v>
                </c:pt>
                <c:pt idx="104">
                  <c:v>139.4</c:v>
                </c:pt>
                <c:pt idx="105">
                  <c:v>113.1</c:v>
                </c:pt>
                <c:pt idx="106">
                  <c:v>113.1</c:v>
                </c:pt>
                <c:pt idx="107">
                  <c:v>113.2</c:v>
                </c:pt>
                <c:pt idx="108">
                  <c:v>112.9</c:v>
                </c:pt>
                <c:pt idx="109">
                  <c:v>112.7</c:v>
                </c:pt>
                <c:pt idx="110">
                  <c:v>112.5</c:v>
                </c:pt>
                <c:pt idx="111">
                  <c:v>112.2</c:v>
                </c:pt>
                <c:pt idx="112">
                  <c:v>112.2</c:v>
                </c:pt>
                <c:pt idx="113">
                  <c:v>112.1</c:v>
                </c:pt>
                <c:pt idx="114">
                  <c:v>112.2</c:v>
                </c:pt>
                <c:pt idx="115">
                  <c:v>112.5</c:v>
                </c:pt>
                <c:pt idx="116">
                  <c:v>112.3</c:v>
                </c:pt>
                <c:pt idx="117">
                  <c:v>111.7</c:v>
                </c:pt>
                <c:pt idx="118">
                  <c:v>111.7</c:v>
                </c:pt>
                <c:pt idx="119">
                  <c:v>111.5</c:v>
                </c:pt>
                <c:pt idx="120">
                  <c:v>111.6</c:v>
                </c:pt>
                <c:pt idx="121">
                  <c:v>111.6</c:v>
                </c:pt>
                <c:pt idx="122">
                  <c:v>111.9</c:v>
                </c:pt>
                <c:pt idx="123">
                  <c:v>111.9</c:v>
                </c:pt>
                <c:pt idx="124">
                  <c:v>112.1</c:v>
                </c:pt>
                <c:pt idx="125">
                  <c:v>111.9</c:v>
                </c:pt>
                <c:pt idx="126">
                  <c:v>111.8</c:v>
                </c:pt>
                <c:pt idx="127">
                  <c:v>111.8</c:v>
                </c:pt>
                <c:pt idx="128">
                  <c:v>111.9</c:v>
                </c:pt>
                <c:pt idx="129">
                  <c:v>111.9</c:v>
                </c:pt>
                <c:pt idx="130">
                  <c:v>111.9</c:v>
                </c:pt>
                <c:pt idx="131">
                  <c:v>112</c:v>
                </c:pt>
                <c:pt idx="132">
                  <c:v>112</c:v>
                </c:pt>
                <c:pt idx="133">
                  <c:v>112</c:v>
                </c:pt>
                <c:pt idx="134">
                  <c:v>112</c:v>
                </c:pt>
                <c:pt idx="135">
                  <c:v>112</c:v>
                </c:pt>
                <c:pt idx="136">
                  <c:v>111.9</c:v>
                </c:pt>
                <c:pt idx="137">
                  <c:v>112</c:v>
                </c:pt>
                <c:pt idx="138">
                  <c:v>112</c:v>
                </c:pt>
                <c:pt idx="139">
                  <c:v>138</c:v>
                </c:pt>
                <c:pt idx="140">
                  <c:v>112</c:v>
                </c:pt>
                <c:pt idx="141">
                  <c:v>112</c:v>
                </c:pt>
                <c:pt idx="142">
                  <c:v>112</c:v>
                </c:pt>
                <c:pt idx="143">
                  <c:v>112</c:v>
                </c:pt>
                <c:pt idx="144">
                  <c:v>111.9</c:v>
                </c:pt>
                <c:pt idx="145">
                  <c:v>111.9</c:v>
                </c:pt>
                <c:pt idx="146">
                  <c:v>112</c:v>
                </c:pt>
                <c:pt idx="147">
                  <c:v>111.9</c:v>
                </c:pt>
                <c:pt idx="148">
                  <c:v>112</c:v>
                </c:pt>
                <c:pt idx="149">
                  <c:v>138</c:v>
                </c:pt>
                <c:pt idx="150">
                  <c:v>112</c:v>
                </c:pt>
                <c:pt idx="151">
                  <c:v>112.1</c:v>
                </c:pt>
                <c:pt idx="152">
                  <c:v>112</c:v>
                </c:pt>
                <c:pt idx="153">
                  <c:v>112.1</c:v>
                </c:pt>
                <c:pt idx="154">
                  <c:v>112.1</c:v>
                </c:pt>
                <c:pt idx="155">
                  <c:v>112.1</c:v>
                </c:pt>
                <c:pt idx="156">
                  <c:v>112.1</c:v>
                </c:pt>
                <c:pt idx="157">
                  <c:v>111.9</c:v>
                </c:pt>
                <c:pt idx="158">
                  <c:v>112</c:v>
                </c:pt>
                <c:pt idx="159">
                  <c:v>112</c:v>
                </c:pt>
                <c:pt idx="160">
                  <c:v>161.4</c:v>
                </c:pt>
                <c:pt idx="161">
                  <c:v>484</c:v>
                </c:pt>
                <c:pt idx="162">
                  <c:v>639.70000000000005</c:v>
                </c:pt>
                <c:pt idx="163">
                  <c:v>776.3</c:v>
                </c:pt>
                <c:pt idx="164">
                  <c:v>781</c:v>
                </c:pt>
                <c:pt idx="165">
                  <c:v>653.9</c:v>
                </c:pt>
                <c:pt idx="166">
                  <c:v>540.20000000000005</c:v>
                </c:pt>
                <c:pt idx="167">
                  <c:v>342.1</c:v>
                </c:pt>
                <c:pt idx="168">
                  <c:v>250.3</c:v>
                </c:pt>
                <c:pt idx="169">
                  <c:v>174.8</c:v>
                </c:pt>
                <c:pt idx="170">
                  <c:v>150.30000000000001</c:v>
                </c:pt>
                <c:pt idx="171">
                  <c:v>116.2</c:v>
                </c:pt>
                <c:pt idx="172">
                  <c:v>112.6</c:v>
                </c:pt>
                <c:pt idx="173">
                  <c:v>112.4</c:v>
                </c:pt>
                <c:pt idx="174">
                  <c:v>112.3</c:v>
                </c:pt>
                <c:pt idx="175">
                  <c:v>138.1</c:v>
                </c:pt>
                <c:pt idx="176">
                  <c:v>112</c:v>
                </c:pt>
                <c:pt idx="177">
                  <c:v>112</c:v>
                </c:pt>
                <c:pt idx="178">
                  <c:v>138.69999999999999</c:v>
                </c:pt>
                <c:pt idx="179">
                  <c:v>112.3</c:v>
                </c:pt>
                <c:pt idx="180">
                  <c:v>112.1</c:v>
                </c:pt>
                <c:pt idx="181">
                  <c:v>112</c:v>
                </c:pt>
                <c:pt idx="182">
                  <c:v>111.9</c:v>
                </c:pt>
                <c:pt idx="183">
                  <c:v>111.9</c:v>
                </c:pt>
                <c:pt idx="184">
                  <c:v>111.9</c:v>
                </c:pt>
                <c:pt idx="185">
                  <c:v>111.9</c:v>
                </c:pt>
                <c:pt idx="186">
                  <c:v>111.9</c:v>
                </c:pt>
                <c:pt idx="187">
                  <c:v>137.9</c:v>
                </c:pt>
                <c:pt idx="188">
                  <c:v>111.9</c:v>
                </c:pt>
                <c:pt idx="189">
                  <c:v>138</c:v>
                </c:pt>
                <c:pt idx="190">
                  <c:v>111.8</c:v>
                </c:pt>
                <c:pt idx="191">
                  <c:v>111.8</c:v>
                </c:pt>
                <c:pt idx="192">
                  <c:v>111.9</c:v>
                </c:pt>
                <c:pt idx="193">
                  <c:v>111.9</c:v>
                </c:pt>
                <c:pt idx="194">
                  <c:v>111.8</c:v>
                </c:pt>
                <c:pt idx="195">
                  <c:v>111.8</c:v>
                </c:pt>
                <c:pt idx="196">
                  <c:v>111.9</c:v>
                </c:pt>
                <c:pt idx="197">
                  <c:v>111.9</c:v>
                </c:pt>
                <c:pt idx="198">
                  <c:v>112</c:v>
                </c:pt>
                <c:pt idx="199">
                  <c:v>112</c:v>
                </c:pt>
                <c:pt idx="200">
                  <c:v>111.8</c:v>
                </c:pt>
                <c:pt idx="201">
                  <c:v>111.8</c:v>
                </c:pt>
                <c:pt idx="202">
                  <c:v>111.9</c:v>
                </c:pt>
                <c:pt idx="203">
                  <c:v>111.8</c:v>
                </c:pt>
                <c:pt idx="204">
                  <c:v>111.8</c:v>
                </c:pt>
                <c:pt idx="205">
                  <c:v>111.8</c:v>
                </c:pt>
                <c:pt idx="206">
                  <c:v>111.7</c:v>
                </c:pt>
                <c:pt idx="207">
                  <c:v>111.8</c:v>
                </c:pt>
                <c:pt idx="208">
                  <c:v>111.8</c:v>
                </c:pt>
                <c:pt idx="209">
                  <c:v>111.8</c:v>
                </c:pt>
                <c:pt idx="210">
                  <c:v>111.7</c:v>
                </c:pt>
                <c:pt idx="211">
                  <c:v>111.8</c:v>
                </c:pt>
                <c:pt idx="212">
                  <c:v>111.6</c:v>
                </c:pt>
                <c:pt idx="213">
                  <c:v>111.6</c:v>
                </c:pt>
                <c:pt idx="214">
                  <c:v>111.7</c:v>
                </c:pt>
                <c:pt idx="215">
                  <c:v>111.8</c:v>
                </c:pt>
                <c:pt idx="216">
                  <c:v>111.8</c:v>
                </c:pt>
                <c:pt idx="217">
                  <c:v>111.8</c:v>
                </c:pt>
                <c:pt idx="218">
                  <c:v>111.9</c:v>
                </c:pt>
                <c:pt idx="219">
                  <c:v>111.8</c:v>
                </c:pt>
                <c:pt idx="220">
                  <c:v>111.6</c:v>
                </c:pt>
                <c:pt idx="221">
                  <c:v>111.8</c:v>
                </c:pt>
                <c:pt idx="222">
                  <c:v>111.7</c:v>
                </c:pt>
                <c:pt idx="223">
                  <c:v>111.8</c:v>
                </c:pt>
                <c:pt idx="224">
                  <c:v>111.7</c:v>
                </c:pt>
                <c:pt idx="225">
                  <c:v>111.7</c:v>
                </c:pt>
                <c:pt idx="226">
                  <c:v>111.8</c:v>
                </c:pt>
                <c:pt idx="227">
                  <c:v>137.80000000000001</c:v>
                </c:pt>
                <c:pt idx="228">
                  <c:v>111.7</c:v>
                </c:pt>
                <c:pt idx="229">
                  <c:v>137.69999999999999</c:v>
                </c:pt>
                <c:pt idx="230">
                  <c:v>111.8</c:v>
                </c:pt>
                <c:pt idx="231">
                  <c:v>111.8</c:v>
                </c:pt>
                <c:pt idx="232">
                  <c:v>111.7</c:v>
                </c:pt>
                <c:pt idx="233">
                  <c:v>111.7</c:v>
                </c:pt>
                <c:pt idx="234">
                  <c:v>111.8</c:v>
                </c:pt>
                <c:pt idx="235">
                  <c:v>111.8</c:v>
                </c:pt>
                <c:pt idx="236">
                  <c:v>111.8</c:v>
                </c:pt>
                <c:pt idx="237">
                  <c:v>111.8</c:v>
                </c:pt>
                <c:pt idx="238">
                  <c:v>111.7</c:v>
                </c:pt>
                <c:pt idx="239">
                  <c:v>111.7</c:v>
                </c:pt>
                <c:pt idx="240">
                  <c:v>111.8</c:v>
                </c:pt>
                <c:pt idx="241">
                  <c:v>111.9</c:v>
                </c:pt>
                <c:pt idx="242">
                  <c:v>111.9</c:v>
                </c:pt>
                <c:pt idx="243">
                  <c:v>111.8</c:v>
                </c:pt>
                <c:pt idx="244">
                  <c:v>111.9</c:v>
                </c:pt>
                <c:pt idx="245">
                  <c:v>111.8</c:v>
                </c:pt>
                <c:pt idx="246">
                  <c:v>111.8</c:v>
                </c:pt>
                <c:pt idx="247">
                  <c:v>111.9</c:v>
                </c:pt>
                <c:pt idx="248">
                  <c:v>111.7</c:v>
                </c:pt>
                <c:pt idx="249">
                  <c:v>111.8</c:v>
                </c:pt>
                <c:pt idx="250">
                  <c:v>112.4</c:v>
                </c:pt>
                <c:pt idx="251">
                  <c:v>112.4</c:v>
                </c:pt>
                <c:pt idx="252">
                  <c:v>138.19999999999999</c:v>
                </c:pt>
                <c:pt idx="253">
                  <c:v>112.2</c:v>
                </c:pt>
                <c:pt idx="254">
                  <c:v>112.2</c:v>
                </c:pt>
                <c:pt idx="255">
                  <c:v>112.3</c:v>
                </c:pt>
                <c:pt idx="256">
                  <c:v>112.3</c:v>
                </c:pt>
                <c:pt idx="257">
                  <c:v>112.2</c:v>
                </c:pt>
                <c:pt idx="258">
                  <c:v>112.2</c:v>
                </c:pt>
                <c:pt idx="259">
                  <c:v>112.3</c:v>
                </c:pt>
                <c:pt idx="260">
                  <c:v>112.1</c:v>
                </c:pt>
                <c:pt idx="261">
                  <c:v>112.1</c:v>
                </c:pt>
                <c:pt idx="262">
                  <c:v>112.2</c:v>
                </c:pt>
                <c:pt idx="263">
                  <c:v>112.2</c:v>
                </c:pt>
                <c:pt idx="264">
                  <c:v>112.2</c:v>
                </c:pt>
                <c:pt idx="265">
                  <c:v>112</c:v>
                </c:pt>
                <c:pt idx="266">
                  <c:v>112.2</c:v>
                </c:pt>
                <c:pt idx="267">
                  <c:v>112.1</c:v>
                </c:pt>
                <c:pt idx="268">
                  <c:v>112.1</c:v>
                </c:pt>
                <c:pt idx="269">
                  <c:v>112.1</c:v>
                </c:pt>
                <c:pt idx="270">
                  <c:v>112.1</c:v>
                </c:pt>
                <c:pt idx="271">
                  <c:v>112.2</c:v>
                </c:pt>
                <c:pt idx="272">
                  <c:v>112.2</c:v>
                </c:pt>
                <c:pt idx="273">
                  <c:v>112.2</c:v>
                </c:pt>
                <c:pt idx="274">
                  <c:v>112.2</c:v>
                </c:pt>
                <c:pt idx="275">
                  <c:v>112.1</c:v>
                </c:pt>
                <c:pt idx="276">
                  <c:v>112.1</c:v>
                </c:pt>
                <c:pt idx="277">
                  <c:v>112.1</c:v>
                </c:pt>
                <c:pt idx="278">
                  <c:v>112.1</c:v>
                </c:pt>
                <c:pt idx="279">
                  <c:v>112.1</c:v>
                </c:pt>
                <c:pt idx="280">
                  <c:v>112</c:v>
                </c:pt>
                <c:pt idx="281">
                  <c:v>112</c:v>
                </c:pt>
                <c:pt idx="282">
                  <c:v>112</c:v>
                </c:pt>
                <c:pt idx="283">
                  <c:v>112.1</c:v>
                </c:pt>
                <c:pt idx="284">
                  <c:v>138</c:v>
                </c:pt>
                <c:pt idx="285">
                  <c:v>112</c:v>
                </c:pt>
                <c:pt idx="286">
                  <c:v>112.2</c:v>
                </c:pt>
                <c:pt idx="287">
                  <c:v>112.1</c:v>
                </c:pt>
                <c:pt idx="288">
                  <c:v>112</c:v>
                </c:pt>
                <c:pt idx="289">
                  <c:v>112.1</c:v>
                </c:pt>
                <c:pt idx="290">
                  <c:v>112.1</c:v>
                </c:pt>
                <c:pt idx="291">
                  <c:v>112.1</c:v>
                </c:pt>
                <c:pt idx="292">
                  <c:v>112.1</c:v>
                </c:pt>
                <c:pt idx="293">
                  <c:v>112.1</c:v>
                </c:pt>
                <c:pt idx="294">
                  <c:v>112.1</c:v>
                </c:pt>
                <c:pt idx="295">
                  <c:v>112</c:v>
                </c:pt>
                <c:pt idx="296">
                  <c:v>112.1</c:v>
                </c:pt>
                <c:pt idx="297">
                  <c:v>112.2</c:v>
                </c:pt>
                <c:pt idx="298">
                  <c:v>112.1</c:v>
                </c:pt>
                <c:pt idx="299">
                  <c:v>112.1</c:v>
                </c:pt>
                <c:pt idx="300">
                  <c:v>112.1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AC7-4AA2-9D81-827DA03B0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7437280"/>
        <c:axId val="407437672"/>
      </c:scatterChart>
      <c:valAx>
        <c:axId val="407437280"/>
        <c:scaling>
          <c:orientation val="minMax"/>
          <c:max val="600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666699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l-GR"/>
                  <a:t>Δ</a:t>
                </a:r>
                <a:r>
                  <a:rPr lang="es-MX"/>
                  <a:t>t (s)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endParaRPr lang="es-CR"/>
          </a:p>
        </c:txPr>
        <c:crossAx val="407437672"/>
        <c:crosses val="autoZero"/>
        <c:crossBetween val="midCat"/>
      </c:valAx>
      <c:valAx>
        <c:axId val="407437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666699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MX"/>
                  <a:t>C.E (</a:t>
                </a:r>
                <a:r>
                  <a:rPr lang="el-GR"/>
                  <a:t>μ</a:t>
                </a:r>
                <a:r>
                  <a:rPr lang="es-MX"/>
                  <a:t>S/cm)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endParaRPr lang="es-CR"/>
          </a:p>
        </c:txPr>
        <c:crossAx val="40743728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0651375099851649"/>
          <c:y val="0.24254556722076406"/>
          <c:w val="0.23793082575453117"/>
          <c:h val="0.1562510936132983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R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42825896762904"/>
          <c:y val="4.4120370370370372E-2"/>
          <c:w val="0.81690507436570425"/>
          <c:h val="0.7559569116360455"/>
        </c:manualLayout>
      </c:layout>
      <c:scatterChart>
        <c:scatterStyle val="lineMarker"/>
        <c:varyColors val="0"/>
        <c:ser>
          <c:idx val="0"/>
          <c:order val="0"/>
          <c:tx>
            <c:strRef>
              <c:f>'G-02'!$C$1</c:f>
              <c:strCache>
                <c:ptCount val="1"/>
                <c:pt idx="0">
                  <c:v>C norm(μS/cm)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'G-02'!$A$2:$A$302</c:f>
              <c:numCache>
                <c:formatCode>General</c:formatCode>
                <c:ptCount val="30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  <c:pt idx="56">
                  <c:v>112</c:v>
                </c:pt>
                <c:pt idx="57">
                  <c:v>114</c:v>
                </c:pt>
                <c:pt idx="58">
                  <c:v>116</c:v>
                </c:pt>
                <c:pt idx="59">
                  <c:v>118</c:v>
                </c:pt>
                <c:pt idx="60">
                  <c:v>120</c:v>
                </c:pt>
                <c:pt idx="61">
                  <c:v>122</c:v>
                </c:pt>
                <c:pt idx="62">
                  <c:v>124</c:v>
                </c:pt>
                <c:pt idx="63">
                  <c:v>126</c:v>
                </c:pt>
                <c:pt idx="64">
                  <c:v>128</c:v>
                </c:pt>
                <c:pt idx="65">
                  <c:v>130</c:v>
                </c:pt>
                <c:pt idx="66">
                  <c:v>132</c:v>
                </c:pt>
                <c:pt idx="67">
                  <c:v>134</c:v>
                </c:pt>
                <c:pt idx="68">
                  <c:v>136</c:v>
                </c:pt>
                <c:pt idx="69">
                  <c:v>138</c:v>
                </c:pt>
                <c:pt idx="70">
                  <c:v>140</c:v>
                </c:pt>
                <c:pt idx="71">
                  <c:v>142</c:v>
                </c:pt>
                <c:pt idx="72">
                  <c:v>144</c:v>
                </c:pt>
                <c:pt idx="73">
                  <c:v>146</c:v>
                </c:pt>
                <c:pt idx="74">
                  <c:v>148</c:v>
                </c:pt>
                <c:pt idx="75">
                  <c:v>150</c:v>
                </c:pt>
                <c:pt idx="76">
                  <c:v>152</c:v>
                </c:pt>
                <c:pt idx="77">
                  <c:v>154</c:v>
                </c:pt>
                <c:pt idx="78">
                  <c:v>156</c:v>
                </c:pt>
                <c:pt idx="79">
                  <c:v>158</c:v>
                </c:pt>
                <c:pt idx="80">
                  <c:v>160</c:v>
                </c:pt>
                <c:pt idx="81">
                  <c:v>162</c:v>
                </c:pt>
                <c:pt idx="82">
                  <c:v>164</c:v>
                </c:pt>
                <c:pt idx="83">
                  <c:v>166</c:v>
                </c:pt>
                <c:pt idx="84">
                  <c:v>168</c:v>
                </c:pt>
                <c:pt idx="85">
                  <c:v>170</c:v>
                </c:pt>
                <c:pt idx="86">
                  <c:v>172</c:v>
                </c:pt>
                <c:pt idx="87">
                  <c:v>174</c:v>
                </c:pt>
                <c:pt idx="88">
                  <c:v>176</c:v>
                </c:pt>
                <c:pt idx="89">
                  <c:v>178</c:v>
                </c:pt>
                <c:pt idx="90">
                  <c:v>180</c:v>
                </c:pt>
                <c:pt idx="91">
                  <c:v>182</c:v>
                </c:pt>
                <c:pt idx="92">
                  <c:v>184</c:v>
                </c:pt>
                <c:pt idx="93">
                  <c:v>186</c:v>
                </c:pt>
                <c:pt idx="94">
                  <c:v>188</c:v>
                </c:pt>
                <c:pt idx="95">
                  <c:v>190</c:v>
                </c:pt>
                <c:pt idx="96">
                  <c:v>192</c:v>
                </c:pt>
                <c:pt idx="97">
                  <c:v>194</c:v>
                </c:pt>
                <c:pt idx="98">
                  <c:v>196</c:v>
                </c:pt>
                <c:pt idx="99">
                  <c:v>198</c:v>
                </c:pt>
                <c:pt idx="100">
                  <c:v>200</c:v>
                </c:pt>
                <c:pt idx="101">
                  <c:v>202</c:v>
                </c:pt>
                <c:pt idx="102">
                  <c:v>204</c:v>
                </c:pt>
                <c:pt idx="103">
                  <c:v>206</c:v>
                </c:pt>
                <c:pt idx="104">
                  <c:v>208</c:v>
                </c:pt>
                <c:pt idx="105">
                  <c:v>210</c:v>
                </c:pt>
                <c:pt idx="106">
                  <c:v>212</c:v>
                </c:pt>
                <c:pt idx="107">
                  <c:v>214</c:v>
                </c:pt>
                <c:pt idx="108">
                  <c:v>216</c:v>
                </c:pt>
                <c:pt idx="109">
                  <c:v>218</c:v>
                </c:pt>
                <c:pt idx="110">
                  <c:v>220</c:v>
                </c:pt>
                <c:pt idx="111">
                  <c:v>222</c:v>
                </c:pt>
                <c:pt idx="112">
                  <c:v>224</c:v>
                </c:pt>
                <c:pt idx="113">
                  <c:v>226</c:v>
                </c:pt>
                <c:pt idx="114">
                  <c:v>228</c:v>
                </c:pt>
                <c:pt idx="115">
                  <c:v>230</c:v>
                </c:pt>
                <c:pt idx="116">
                  <c:v>232</c:v>
                </c:pt>
                <c:pt idx="117">
                  <c:v>234</c:v>
                </c:pt>
                <c:pt idx="118">
                  <c:v>236</c:v>
                </c:pt>
                <c:pt idx="119">
                  <c:v>238</c:v>
                </c:pt>
                <c:pt idx="120">
                  <c:v>240</c:v>
                </c:pt>
                <c:pt idx="121">
                  <c:v>242</c:v>
                </c:pt>
                <c:pt idx="122">
                  <c:v>244</c:v>
                </c:pt>
                <c:pt idx="123">
                  <c:v>246</c:v>
                </c:pt>
                <c:pt idx="124">
                  <c:v>248</c:v>
                </c:pt>
                <c:pt idx="125">
                  <c:v>250</c:v>
                </c:pt>
                <c:pt idx="126">
                  <c:v>252</c:v>
                </c:pt>
                <c:pt idx="127">
                  <c:v>254</c:v>
                </c:pt>
                <c:pt idx="128">
                  <c:v>256</c:v>
                </c:pt>
                <c:pt idx="129">
                  <c:v>258</c:v>
                </c:pt>
                <c:pt idx="130">
                  <c:v>260</c:v>
                </c:pt>
                <c:pt idx="131">
                  <c:v>262</c:v>
                </c:pt>
                <c:pt idx="132">
                  <c:v>264</c:v>
                </c:pt>
                <c:pt idx="133">
                  <c:v>266</c:v>
                </c:pt>
                <c:pt idx="134">
                  <c:v>268</c:v>
                </c:pt>
                <c:pt idx="135">
                  <c:v>270</c:v>
                </c:pt>
                <c:pt idx="136">
                  <c:v>272</c:v>
                </c:pt>
                <c:pt idx="137">
                  <c:v>274</c:v>
                </c:pt>
                <c:pt idx="138">
                  <c:v>276</c:v>
                </c:pt>
                <c:pt idx="139">
                  <c:v>278</c:v>
                </c:pt>
                <c:pt idx="140">
                  <c:v>280</c:v>
                </c:pt>
                <c:pt idx="141">
                  <c:v>282</c:v>
                </c:pt>
                <c:pt idx="142">
                  <c:v>284</c:v>
                </c:pt>
                <c:pt idx="143">
                  <c:v>286</c:v>
                </c:pt>
                <c:pt idx="144">
                  <c:v>288</c:v>
                </c:pt>
                <c:pt idx="145">
                  <c:v>290</c:v>
                </c:pt>
                <c:pt idx="146">
                  <c:v>292</c:v>
                </c:pt>
                <c:pt idx="147">
                  <c:v>294</c:v>
                </c:pt>
                <c:pt idx="148">
                  <c:v>296</c:v>
                </c:pt>
                <c:pt idx="149">
                  <c:v>298</c:v>
                </c:pt>
                <c:pt idx="150">
                  <c:v>300</c:v>
                </c:pt>
                <c:pt idx="151">
                  <c:v>302</c:v>
                </c:pt>
                <c:pt idx="152">
                  <c:v>304</c:v>
                </c:pt>
                <c:pt idx="153">
                  <c:v>306</c:v>
                </c:pt>
                <c:pt idx="154">
                  <c:v>308</c:v>
                </c:pt>
                <c:pt idx="155">
                  <c:v>310</c:v>
                </c:pt>
                <c:pt idx="156">
                  <c:v>312</c:v>
                </c:pt>
                <c:pt idx="157">
                  <c:v>314</c:v>
                </c:pt>
                <c:pt idx="158">
                  <c:v>316</c:v>
                </c:pt>
                <c:pt idx="159">
                  <c:v>318</c:v>
                </c:pt>
                <c:pt idx="160">
                  <c:v>320</c:v>
                </c:pt>
                <c:pt idx="161">
                  <c:v>322</c:v>
                </c:pt>
                <c:pt idx="162">
                  <c:v>324</c:v>
                </c:pt>
                <c:pt idx="163">
                  <c:v>326</c:v>
                </c:pt>
                <c:pt idx="164">
                  <c:v>328</c:v>
                </c:pt>
                <c:pt idx="165">
                  <c:v>330</c:v>
                </c:pt>
                <c:pt idx="166">
                  <c:v>332</c:v>
                </c:pt>
                <c:pt idx="167">
                  <c:v>334</c:v>
                </c:pt>
                <c:pt idx="168">
                  <c:v>336</c:v>
                </c:pt>
                <c:pt idx="169">
                  <c:v>338</c:v>
                </c:pt>
                <c:pt idx="170">
                  <c:v>340</c:v>
                </c:pt>
                <c:pt idx="171">
                  <c:v>342</c:v>
                </c:pt>
                <c:pt idx="172">
                  <c:v>344</c:v>
                </c:pt>
                <c:pt idx="173">
                  <c:v>346</c:v>
                </c:pt>
                <c:pt idx="174">
                  <c:v>348</c:v>
                </c:pt>
                <c:pt idx="175">
                  <c:v>350</c:v>
                </c:pt>
                <c:pt idx="176">
                  <c:v>352</c:v>
                </c:pt>
                <c:pt idx="177">
                  <c:v>354</c:v>
                </c:pt>
                <c:pt idx="178">
                  <c:v>356</c:v>
                </c:pt>
                <c:pt idx="179">
                  <c:v>358</c:v>
                </c:pt>
                <c:pt idx="180">
                  <c:v>360</c:v>
                </c:pt>
                <c:pt idx="181">
                  <c:v>362</c:v>
                </c:pt>
                <c:pt idx="182">
                  <c:v>364</c:v>
                </c:pt>
                <c:pt idx="183">
                  <c:v>366</c:v>
                </c:pt>
                <c:pt idx="184">
                  <c:v>368</c:v>
                </c:pt>
                <c:pt idx="185">
                  <c:v>370</c:v>
                </c:pt>
                <c:pt idx="186">
                  <c:v>372</c:v>
                </c:pt>
                <c:pt idx="187">
                  <c:v>374</c:v>
                </c:pt>
                <c:pt idx="188">
                  <c:v>376</c:v>
                </c:pt>
                <c:pt idx="189">
                  <c:v>378</c:v>
                </c:pt>
                <c:pt idx="190">
                  <c:v>380</c:v>
                </c:pt>
                <c:pt idx="191">
                  <c:v>382</c:v>
                </c:pt>
                <c:pt idx="192">
                  <c:v>384</c:v>
                </c:pt>
                <c:pt idx="193">
                  <c:v>386</c:v>
                </c:pt>
                <c:pt idx="194">
                  <c:v>388</c:v>
                </c:pt>
                <c:pt idx="195">
                  <c:v>390</c:v>
                </c:pt>
                <c:pt idx="196">
                  <c:v>392</c:v>
                </c:pt>
                <c:pt idx="197">
                  <c:v>394</c:v>
                </c:pt>
                <c:pt idx="198">
                  <c:v>396</c:v>
                </c:pt>
                <c:pt idx="199">
                  <c:v>398</c:v>
                </c:pt>
                <c:pt idx="200">
                  <c:v>400</c:v>
                </c:pt>
                <c:pt idx="201">
                  <c:v>402</c:v>
                </c:pt>
                <c:pt idx="202">
                  <c:v>404</c:v>
                </c:pt>
                <c:pt idx="203">
                  <c:v>406</c:v>
                </c:pt>
                <c:pt idx="204">
                  <c:v>408</c:v>
                </c:pt>
                <c:pt idx="205">
                  <c:v>410</c:v>
                </c:pt>
                <c:pt idx="206">
                  <c:v>412</c:v>
                </c:pt>
                <c:pt idx="207">
                  <c:v>414</c:v>
                </c:pt>
                <c:pt idx="208">
                  <c:v>416</c:v>
                </c:pt>
                <c:pt idx="209">
                  <c:v>418</c:v>
                </c:pt>
                <c:pt idx="210">
                  <c:v>420</c:v>
                </c:pt>
                <c:pt idx="211">
                  <c:v>422</c:v>
                </c:pt>
                <c:pt idx="212">
                  <c:v>424</c:v>
                </c:pt>
                <c:pt idx="213">
                  <c:v>426</c:v>
                </c:pt>
                <c:pt idx="214">
                  <c:v>428</c:v>
                </c:pt>
                <c:pt idx="215">
                  <c:v>430</c:v>
                </c:pt>
                <c:pt idx="216">
                  <c:v>432</c:v>
                </c:pt>
                <c:pt idx="217">
                  <c:v>434</c:v>
                </c:pt>
                <c:pt idx="218">
                  <c:v>436</c:v>
                </c:pt>
                <c:pt idx="219">
                  <c:v>438</c:v>
                </c:pt>
                <c:pt idx="220">
                  <c:v>440</c:v>
                </c:pt>
                <c:pt idx="221">
                  <c:v>442</c:v>
                </c:pt>
                <c:pt idx="222">
                  <c:v>444</c:v>
                </c:pt>
                <c:pt idx="223">
                  <c:v>446</c:v>
                </c:pt>
                <c:pt idx="224">
                  <c:v>448</c:v>
                </c:pt>
                <c:pt idx="225">
                  <c:v>450</c:v>
                </c:pt>
                <c:pt idx="226">
                  <c:v>452</c:v>
                </c:pt>
                <c:pt idx="227">
                  <c:v>454</c:v>
                </c:pt>
                <c:pt idx="228">
                  <c:v>456</c:v>
                </c:pt>
                <c:pt idx="229">
                  <c:v>458</c:v>
                </c:pt>
                <c:pt idx="230">
                  <c:v>460</c:v>
                </c:pt>
                <c:pt idx="231">
                  <c:v>462</c:v>
                </c:pt>
                <c:pt idx="232">
                  <c:v>464</c:v>
                </c:pt>
                <c:pt idx="233">
                  <c:v>466</c:v>
                </c:pt>
                <c:pt idx="234">
                  <c:v>468</c:v>
                </c:pt>
                <c:pt idx="235">
                  <c:v>470</c:v>
                </c:pt>
                <c:pt idx="236">
                  <c:v>472</c:v>
                </c:pt>
                <c:pt idx="237">
                  <c:v>474</c:v>
                </c:pt>
                <c:pt idx="238">
                  <c:v>476</c:v>
                </c:pt>
                <c:pt idx="239">
                  <c:v>478</c:v>
                </c:pt>
                <c:pt idx="240">
                  <c:v>480</c:v>
                </c:pt>
                <c:pt idx="241">
                  <c:v>482</c:v>
                </c:pt>
                <c:pt idx="242">
                  <c:v>484</c:v>
                </c:pt>
                <c:pt idx="243">
                  <c:v>486</c:v>
                </c:pt>
                <c:pt idx="244">
                  <c:v>488</c:v>
                </c:pt>
                <c:pt idx="245">
                  <c:v>490</c:v>
                </c:pt>
                <c:pt idx="246">
                  <c:v>492</c:v>
                </c:pt>
                <c:pt idx="247">
                  <c:v>494</c:v>
                </c:pt>
                <c:pt idx="248">
                  <c:v>496</c:v>
                </c:pt>
                <c:pt idx="249">
                  <c:v>498</c:v>
                </c:pt>
                <c:pt idx="250">
                  <c:v>500</c:v>
                </c:pt>
                <c:pt idx="251">
                  <c:v>502</c:v>
                </c:pt>
                <c:pt idx="252">
                  <c:v>504</c:v>
                </c:pt>
                <c:pt idx="253">
                  <c:v>506</c:v>
                </c:pt>
                <c:pt idx="254">
                  <c:v>508</c:v>
                </c:pt>
                <c:pt idx="255">
                  <c:v>510</c:v>
                </c:pt>
                <c:pt idx="256">
                  <c:v>512</c:v>
                </c:pt>
                <c:pt idx="257">
                  <c:v>514</c:v>
                </c:pt>
                <c:pt idx="258">
                  <c:v>516</c:v>
                </c:pt>
                <c:pt idx="259">
                  <c:v>518</c:v>
                </c:pt>
                <c:pt idx="260">
                  <c:v>520</c:v>
                </c:pt>
                <c:pt idx="261">
                  <c:v>522</c:v>
                </c:pt>
                <c:pt idx="262">
                  <c:v>524</c:v>
                </c:pt>
                <c:pt idx="263">
                  <c:v>526</c:v>
                </c:pt>
                <c:pt idx="264">
                  <c:v>528</c:v>
                </c:pt>
                <c:pt idx="265">
                  <c:v>530</c:v>
                </c:pt>
                <c:pt idx="266">
                  <c:v>532</c:v>
                </c:pt>
                <c:pt idx="267">
                  <c:v>534</c:v>
                </c:pt>
                <c:pt idx="268">
                  <c:v>536</c:v>
                </c:pt>
                <c:pt idx="269">
                  <c:v>538</c:v>
                </c:pt>
                <c:pt idx="270">
                  <c:v>540</c:v>
                </c:pt>
                <c:pt idx="271">
                  <c:v>542</c:v>
                </c:pt>
                <c:pt idx="272">
                  <c:v>544</c:v>
                </c:pt>
                <c:pt idx="273">
                  <c:v>546</c:v>
                </c:pt>
                <c:pt idx="274">
                  <c:v>548</c:v>
                </c:pt>
                <c:pt idx="275">
                  <c:v>550</c:v>
                </c:pt>
                <c:pt idx="276">
                  <c:v>552</c:v>
                </c:pt>
                <c:pt idx="277">
                  <c:v>554</c:v>
                </c:pt>
                <c:pt idx="278">
                  <c:v>556</c:v>
                </c:pt>
                <c:pt idx="279">
                  <c:v>558</c:v>
                </c:pt>
                <c:pt idx="280">
                  <c:v>560</c:v>
                </c:pt>
                <c:pt idx="281">
                  <c:v>562</c:v>
                </c:pt>
                <c:pt idx="282">
                  <c:v>564</c:v>
                </c:pt>
                <c:pt idx="283">
                  <c:v>566</c:v>
                </c:pt>
                <c:pt idx="284">
                  <c:v>568</c:v>
                </c:pt>
                <c:pt idx="285">
                  <c:v>570</c:v>
                </c:pt>
                <c:pt idx="286">
                  <c:v>572</c:v>
                </c:pt>
                <c:pt idx="287">
                  <c:v>574</c:v>
                </c:pt>
                <c:pt idx="288">
                  <c:v>576</c:v>
                </c:pt>
                <c:pt idx="289">
                  <c:v>578</c:v>
                </c:pt>
                <c:pt idx="290">
                  <c:v>580</c:v>
                </c:pt>
                <c:pt idx="291">
                  <c:v>582</c:v>
                </c:pt>
                <c:pt idx="292">
                  <c:v>584</c:v>
                </c:pt>
                <c:pt idx="293">
                  <c:v>586</c:v>
                </c:pt>
                <c:pt idx="294">
                  <c:v>588</c:v>
                </c:pt>
                <c:pt idx="295">
                  <c:v>590</c:v>
                </c:pt>
                <c:pt idx="296">
                  <c:v>592</c:v>
                </c:pt>
                <c:pt idx="297">
                  <c:v>594</c:v>
                </c:pt>
                <c:pt idx="298">
                  <c:v>596</c:v>
                </c:pt>
                <c:pt idx="299">
                  <c:v>598</c:v>
                </c:pt>
              </c:numCache>
            </c:numRef>
          </c:xVal>
          <c:yVal>
            <c:numRef>
              <c:f>'G-02'!$C$2:$C$302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109.80000000000001</c:v>
                </c:pt>
                <c:pt idx="111">
                  <c:v>266.2</c:v>
                </c:pt>
                <c:pt idx="112">
                  <c:v>403.1</c:v>
                </c:pt>
                <c:pt idx="113">
                  <c:v>412.79999999999995</c:v>
                </c:pt>
                <c:pt idx="114">
                  <c:v>400.4</c:v>
                </c:pt>
                <c:pt idx="115">
                  <c:v>347.9</c:v>
                </c:pt>
                <c:pt idx="116">
                  <c:v>312.7</c:v>
                </c:pt>
                <c:pt idx="117">
                  <c:v>284.5</c:v>
                </c:pt>
                <c:pt idx="118">
                  <c:v>251</c:v>
                </c:pt>
                <c:pt idx="119">
                  <c:v>209.89999999999998</c:v>
                </c:pt>
                <c:pt idx="120">
                  <c:v>193.39999999999998</c:v>
                </c:pt>
                <c:pt idx="121">
                  <c:v>170.89999999999998</c:v>
                </c:pt>
                <c:pt idx="122">
                  <c:v>143.10000000000002</c:v>
                </c:pt>
                <c:pt idx="123">
                  <c:v>121.30000000000001</c:v>
                </c:pt>
                <c:pt idx="124">
                  <c:v>109.9</c:v>
                </c:pt>
                <c:pt idx="125">
                  <c:v>95.300000000000011</c:v>
                </c:pt>
                <c:pt idx="126">
                  <c:v>89.1</c:v>
                </c:pt>
                <c:pt idx="127">
                  <c:v>74.300000000000011</c:v>
                </c:pt>
                <c:pt idx="128">
                  <c:v>63.300000000000011</c:v>
                </c:pt>
                <c:pt idx="129">
                  <c:v>53.099999999999994</c:v>
                </c:pt>
                <c:pt idx="130">
                  <c:v>45.099999999999994</c:v>
                </c:pt>
                <c:pt idx="131">
                  <c:v>38.400000000000006</c:v>
                </c:pt>
                <c:pt idx="132">
                  <c:v>29.699999999999989</c:v>
                </c:pt>
                <c:pt idx="133">
                  <c:v>20.300000000000011</c:v>
                </c:pt>
                <c:pt idx="134">
                  <c:v>14.5</c:v>
                </c:pt>
                <c:pt idx="135">
                  <c:v>9.6999999999999886</c:v>
                </c:pt>
                <c:pt idx="136">
                  <c:v>3.0999999999999943</c:v>
                </c:pt>
                <c:pt idx="137">
                  <c:v>3.2000000000000028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D2-4565-B4A9-AA592BFFB079}"/>
            </c:ext>
          </c:extLst>
        </c:ser>
        <c:ser>
          <c:idx val="1"/>
          <c:order val="1"/>
          <c:tx>
            <c:strRef>
              <c:f>'G-02'!$B$1</c:f>
              <c:strCache>
                <c:ptCount val="1"/>
                <c:pt idx="0">
                  <c:v>C.E (μS/cm)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'G-02'!$A$2:$A$302</c:f>
              <c:numCache>
                <c:formatCode>General</c:formatCode>
                <c:ptCount val="30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  <c:pt idx="56">
                  <c:v>112</c:v>
                </c:pt>
                <c:pt idx="57">
                  <c:v>114</c:v>
                </c:pt>
                <c:pt idx="58">
                  <c:v>116</c:v>
                </c:pt>
                <c:pt idx="59">
                  <c:v>118</c:v>
                </c:pt>
                <c:pt idx="60">
                  <c:v>120</c:v>
                </c:pt>
                <c:pt idx="61">
                  <c:v>122</c:v>
                </c:pt>
                <c:pt idx="62">
                  <c:v>124</c:v>
                </c:pt>
                <c:pt idx="63">
                  <c:v>126</c:v>
                </c:pt>
                <c:pt idx="64">
                  <c:v>128</c:v>
                </c:pt>
                <c:pt idx="65">
                  <c:v>130</c:v>
                </c:pt>
                <c:pt idx="66">
                  <c:v>132</c:v>
                </c:pt>
                <c:pt idx="67">
                  <c:v>134</c:v>
                </c:pt>
                <c:pt idx="68">
                  <c:v>136</c:v>
                </c:pt>
                <c:pt idx="69">
                  <c:v>138</c:v>
                </c:pt>
                <c:pt idx="70">
                  <c:v>140</c:v>
                </c:pt>
                <c:pt idx="71">
                  <c:v>142</c:v>
                </c:pt>
                <c:pt idx="72">
                  <c:v>144</c:v>
                </c:pt>
                <c:pt idx="73">
                  <c:v>146</c:v>
                </c:pt>
                <c:pt idx="74">
                  <c:v>148</c:v>
                </c:pt>
                <c:pt idx="75">
                  <c:v>150</c:v>
                </c:pt>
                <c:pt idx="76">
                  <c:v>152</c:v>
                </c:pt>
                <c:pt idx="77">
                  <c:v>154</c:v>
                </c:pt>
                <c:pt idx="78">
                  <c:v>156</c:v>
                </c:pt>
                <c:pt idx="79">
                  <c:v>158</c:v>
                </c:pt>
                <c:pt idx="80">
                  <c:v>160</c:v>
                </c:pt>
                <c:pt idx="81">
                  <c:v>162</c:v>
                </c:pt>
                <c:pt idx="82">
                  <c:v>164</c:v>
                </c:pt>
                <c:pt idx="83">
                  <c:v>166</c:v>
                </c:pt>
                <c:pt idx="84">
                  <c:v>168</c:v>
                </c:pt>
                <c:pt idx="85">
                  <c:v>170</c:v>
                </c:pt>
                <c:pt idx="86">
                  <c:v>172</c:v>
                </c:pt>
                <c:pt idx="87">
                  <c:v>174</c:v>
                </c:pt>
                <c:pt idx="88">
                  <c:v>176</c:v>
                </c:pt>
                <c:pt idx="89">
                  <c:v>178</c:v>
                </c:pt>
                <c:pt idx="90">
                  <c:v>180</c:v>
                </c:pt>
                <c:pt idx="91">
                  <c:v>182</c:v>
                </c:pt>
                <c:pt idx="92">
                  <c:v>184</c:v>
                </c:pt>
                <c:pt idx="93">
                  <c:v>186</c:v>
                </c:pt>
                <c:pt idx="94">
                  <c:v>188</c:v>
                </c:pt>
                <c:pt idx="95">
                  <c:v>190</c:v>
                </c:pt>
                <c:pt idx="96">
                  <c:v>192</c:v>
                </c:pt>
                <c:pt idx="97">
                  <c:v>194</c:v>
                </c:pt>
                <c:pt idx="98">
                  <c:v>196</c:v>
                </c:pt>
                <c:pt idx="99">
                  <c:v>198</c:v>
                </c:pt>
                <c:pt idx="100">
                  <c:v>200</c:v>
                </c:pt>
                <c:pt idx="101">
                  <c:v>202</c:v>
                </c:pt>
                <c:pt idx="102">
                  <c:v>204</c:v>
                </c:pt>
                <c:pt idx="103">
                  <c:v>206</c:v>
                </c:pt>
                <c:pt idx="104">
                  <c:v>208</c:v>
                </c:pt>
                <c:pt idx="105">
                  <c:v>210</c:v>
                </c:pt>
                <c:pt idx="106">
                  <c:v>212</c:v>
                </c:pt>
                <c:pt idx="107">
                  <c:v>214</c:v>
                </c:pt>
                <c:pt idx="108">
                  <c:v>216</c:v>
                </c:pt>
                <c:pt idx="109">
                  <c:v>218</c:v>
                </c:pt>
                <c:pt idx="110">
                  <c:v>220</c:v>
                </c:pt>
                <c:pt idx="111">
                  <c:v>222</c:v>
                </c:pt>
                <c:pt idx="112">
                  <c:v>224</c:v>
                </c:pt>
                <c:pt idx="113">
                  <c:v>226</c:v>
                </c:pt>
                <c:pt idx="114">
                  <c:v>228</c:v>
                </c:pt>
                <c:pt idx="115">
                  <c:v>230</c:v>
                </c:pt>
                <c:pt idx="116">
                  <c:v>232</c:v>
                </c:pt>
                <c:pt idx="117">
                  <c:v>234</c:v>
                </c:pt>
                <c:pt idx="118">
                  <c:v>236</c:v>
                </c:pt>
                <c:pt idx="119">
                  <c:v>238</c:v>
                </c:pt>
                <c:pt idx="120">
                  <c:v>240</c:v>
                </c:pt>
                <c:pt idx="121">
                  <c:v>242</c:v>
                </c:pt>
                <c:pt idx="122">
                  <c:v>244</c:v>
                </c:pt>
                <c:pt idx="123">
                  <c:v>246</c:v>
                </c:pt>
                <c:pt idx="124">
                  <c:v>248</c:v>
                </c:pt>
                <c:pt idx="125">
                  <c:v>250</c:v>
                </c:pt>
                <c:pt idx="126">
                  <c:v>252</c:v>
                </c:pt>
                <c:pt idx="127">
                  <c:v>254</c:v>
                </c:pt>
                <c:pt idx="128">
                  <c:v>256</c:v>
                </c:pt>
                <c:pt idx="129">
                  <c:v>258</c:v>
                </c:pt>
                <c:pt idx="130">
                  <c:v>260</c:v>
                </c:pt>
                <c:pt idx="131">
                  <c:v>262</c:v>
                </c:pt>
                <c:pt idx="132">
                  <c:v>264</c:v>
                </c:pt>
                <c:pt idx="133">
                  <c:v>266</c:v>
                </c:pt>
                <c:pt idx="134">
                  <c:v>268</c:v>
                </c:pt>
                <c:pt idx="135">
                  <c:v>270</c:v>
                </c:pt>
                <c:pt idx="136">
                  <c:v>272</c:v>
                </c:pt>
                <c:pt idx="137">
                  <c:v>274</c:v>
                </c:pt>
                <c:pt idx="138">
                  <c:v>276</c:v>
                </c:pt>
                <c:pt idx="139">
                  <c:v>278</c:v>
                </c:pt>
                <c:pt idx="140">
                  <c:v>280</c:v>
                </c:pt>
                <c:pt idx="141">
                  <c:v>282</c:v>
                </c:pt>
                <c:pt idx="142">
                  <c:v>284</c:v>
                </c:pt>
                <c:pt idx="143">
                  <c:v>286</c:v>
                </c:pt>
                <c:pt idx="144">
                  <c:v>288</c:v>
                </c:pt>
                <c:pt idx="145">
                  <c:v>290</c:v>
                </c:pt>
                <c:pt idx="146">
                  <c:v>292</c:v>
                </c:pt>
                <c:pt idx="147">
                  <c:v>294</c:v>
                </c:pt>
                <c:pt idx="148">
                  <c:v>296</c:v>
                </c:pt>
                <c:pt idx="149">
                  <c:v>298</c:v>
                </c:pt>
                <c:pt idx="150">
                  <c:v>300</c:v>
                </c:pt>
                <c:pt idx="151">
                  <c:v>302</c:v>
                </c:pt>
                <c:pt idx="152">
                  <c:v>304</c:v>
                </c:pt>
                <c:pt idx="153">
                  <c:v>306</c:v>
                </c:pt>
                <c:pt idx="154">
                  <c:v>308</c:v>
                </c:pt>
                <c:pt idx="155">
                  <c:v>310</c:v>
                </c:pt>
                <c:pt idx="156">
                  <c:v>312</c:v>
                </c:pt>
                <c:pt idx="157">
                  <c:v>314</c:v>
                </c:pt>
                <c:pt idx="158">
                  <c:v>316</c:v>
                </c:pt>
                <c:pt idx="159">
                  <c:v>318</c:v>
                </c:pt>
                <c:pt idx="160">
                  <c:v>320</c:v>
                </c:pt>
                <c:pt idx="161">
                  <c:v>322</c:v>
                </c:pt>
                <c:pt idx="162">
                  <c:v>324</c:v>
                </c:pt>
                <c:pt idx="163">
                  <c:v>326</c:v>
                </c:pt>
                <c:pt idx="164">
                  <c:v>328</c:v>
                </c:pt>
                <c:pt idx="165">
                  <c:v>330</c:v>
                </c:pt>
                <c:pt idx="166">
                  <c:v>332</c:v>
                </c:pt>
                <c:pt idx="167">
                  <c:v>334</c:v>
                </c:pt>
                <c:pt idx="168">
                  <c:v>336</c:v>
                </c:pt>
                <c:pt idx="169">
                  <c:v>338</c:v>
                </c:pt>
                <c:pt idx="170">
                  <c:v>340</c:v>
                </c:pt>
                <c:pt idx="171">
                  <c:v>342</c:v>
                </c:pt>
                <c:pt idx="172">
                  <c:v>344</c:v>
                </c:pt>
                <c:pt idx="173">
                  <c:v>346</c:v>
                </c:pt>
                <c:pt idx="174">
                  <c:v>348</c:v>
                </c:pt>
                <c:pt idx="175">
                  <c:v>350</c:v>
                </c:pt>
                <c:pt idx="176">
                  <c:v>352</c:v>
                </c:pt>
                <c:pt idx="177">
                  <c:v>354</c:v>
                </c:pt>
                <c:pt idx="178">
                  <c:v>356</c:v>
                </c:pt>
                <c:pt idx="179">
                  <c:v>358</c:v>
                </c:pt>
                <c:pt idx="180">
                  <c:v>360</c:v>
                </c:pt>
                <c:pt idx="181">
                  <c:v>362</c:v>
                </c:pt>
                <c:pt idx="182">
                  <c:v>364</c:v>
                </c:pt>
                <c:pt idx="183">
                  <c:v>366</c:v>
                </c:pt>
                <c:pt idx="184">
                  <c:v>368</c:v>
                </c:pt>
                <c:pt idx="185">
                  <c:v>370</c:v>
                </c:pt>
                <c:pt idx="186">
                  <c:v>372</c:v>
                </c:pt>
                <c:pt idx="187">
                  <c:v>374</c:v>
                </c:pt>
                <c:pt idx="188">
                  <c:v>376</c:v>
                </c:pt>
                <c:pt idx="189">
                  <c:v>378</c:v>
                </c:pt>
                <c:pt idx="190">
                  <c:v>380</c:v>
                </c:pt>
                <c:pt idx="191">
                  <c:v>382</c:v>
                </c:pt>
                <c:pt idx="192">
                  <c:v>384</c:v>
                </c:pt>
                <c:pt idx="193">
                  <c:v>386</c:v>
                </c:pt>
                <c:pt idx="194">
                  <c:v>388</c:v>
                </c:pt>
                <c:pt idx="195">
                  <c:v>390</c:v>
                </c:pt>
                <c:pt idx="196">
                  <c:v>392</c:v>
                </c:pt>
                <c:pt idx="197">
                  <c:v>394</c:v>
                </c:pt>
                <c:pt idx="198">
                  <c:v>396</c:v>
                </c:pt>
                <c:pt idx="199">
                  <c:v>398</c:v>
                </c:pt>
                <c:pt idx="200">
                  <c:v>400</c:v>
                </c:pt>
                <c:pt idx="201">
                  <c:v>402</c:v>
                </c:pt>
                <c:pt idx="202">
                  <c:v>404</c:v>
                </c:pt>
                <c:pt idx="203">
                  <c:v>406</c:v>
                </c:pt>
                <c:pt idx="204">
                  <c:v>408</c:v>
                </c:pt>
                <c:pt idx="205">
                  <c:v>410</c:v>
                </c:pt>
                <c:pt idx="206">
                  <c:v>412</c:v>
                </c:pt>
                <c:pt idx="207">
                  <c:v>414</c:v>
                </c:pt>
                <c:pt idx="208">
                  <c:v>416</c:v>
                </c:pt>
                <c:pt idx="209">
                  <c:v>418</c:v>
                </c:pt>
                <c:pt idx="210">
                  <c:v>420</c:v>
                </c:pt>
                <c:pt idx="211">
                  <c:v>422</c:v>
                </c:pt>
                <c:pt idx="212">
                  <c:v>424</c:v>
                </c:pt>
                <c:pt idx="213">
                  <c:v>426</c:v>
                </c:pt>
                <c:pt idx="214">
                  <c:v>428</c:v>
                </c:pt>
                <c:pt idx="215">
                  <c:v>430</c:v>
                </c:pt>
                <c:pt idx="216">
                  <c:v>432</c:v>
                </c:pt>
                <c:pt idx="217">
                  <c:v>434</c:v>
                </c:pt>
                <c:pt idx="218">
                  <c:v>436</c:v>
                </c:pt>
                <c:pt idx="219">
                  <c:v>438</c:v>
                </c:pt>
                <c:pt idx="220">
                  <c:v>440</c:v>
                </c:pt>
                <c:pt idx="221">
                  <c:v>442</c:v>
                </c:pt>
                <c:pt idx="222">
                  <c:v>444</c:v>
                </c:pt>
                <c:pt idx="223">
                  <c:v>446</c:v>
                </c:pt>
                <c:pt idx="224">
                  <c:v>448</c:v>
                </c:pt>
                <c:pt idx="225">
                  <c:v>450</c:v>
                </c:pt>
                <c:pt idx="226">
                  <c:v>452</c:v>
                </c:pt>
                <c:pt idx="227">
                  <c:v>454</c:v>
                </c:pt>
                <c:pt idx="228">
                  <c:v>456</c:v>
                </c:pt>
                <c:pt idx="229">
                  <c:v>458</c:v>
                </c:pt>
                <c:pt idx="230">
                  <c:v>460</c:v>
                </c:pt>
                <c:pt idx="231">
                  <c:v>462</c:v>
                </c:pt>
                <c:pt idx="232">
                  <c:v>464</c:v>
                </c:pt>
                <c:pt idx="233">
                  <c:v>466</c:v>
                </c:pt>
                <c:pt idx="234">
                  <c:v>468</c:v>
                </c:pt>
                <c:pt idx="235">
                  <c:v>470</c:v>
                </c:pt>
                <c:pt idx="236">
                  <c:v>472</c:v>
                </c:pt>
                <c:pt idx="237">
                  <c:v>474</c:v>
                </c:pt>
                <c:pt idx="238">
                  <c:v>476</c:v>
                </c:pt>
                <c:pt idx="239">
                  <c:v>478</c:v>
                </c:pt>
                <c:pt idx="240">
                  <c:v>480</c:v>
                </c:pt>
                <c:pt idx="241">
                  <c:v>482</c:v>
                </c:pt>
                <c:pt idx="242">
                  <c:v>484</c:v>
                </c:pt>
                <c:pt idx="243">
                  <c:v>486</c:v>
                </c:pt>
                <c:pt idx="244">
                  <c:v>488</c:v>
                </c:pt>
                <c:pt idx="245">
                  <c:v>490</c:v>
                </c:pt>
                <c:pt idx="246">
                  <c:v>492</c:v>
                </c:pt>
                <c:pt idx="247">
                  <c:v>494</c:v>
                </c:pt>
                <c:pt idx="248">
                  <c:v>496</c:v>
                </c:pt>
                <c:pt idx="249">
                  <c:v>498</c:v>
                </c:pt>
                <c:pt idx="250">
                  <c:v>500</c:v>
                </c:pt>
                <c:pt idx="251">
                  <c:v>502</c:v>
                </c:pt>
                <c:pt idx="252">
                  <c:v>504</c:v>
                </c:pt>
                <c:pt idx="253">
                  <c:v>506</c:v>
                </c:pt>
                <c:pt idx="254">
                  <c:v>508</c:v>
                </c:pt>
                <c:pt idx="255">
                  <c:v>510</c:v>
                </c:pt>
                <c:pt idx="256">
                  <c:v>512</c:v>
                </c:pt>
                <c:pt idx="257">
                  <c:v>514</c:v>
                </c:pt>
                <c:pt idx="258">
                  <c:v>516</c:v>
                </c:pt>
                <c:pt idx="259">
                  <c:v>518</c:v>
                </c:pt>
                <c:pt idx="260">
                  <c:v>520</c:v>
                </c:pt>
                <c:pt idx="261">
                  <c:v>522</c:v>
                </c:pt>
                <c:pt idx="262">
                  <c:v>524</c:v>
                </c:pt>
                <c:pt idx="263">
                  <c:v>526</c:v>
                </c:pt>
                <c:pt idx="264">
                  <c:v>528</c:v>
                </c:pt>
                <c:pt idx="265">
                  <c:v>530</c:v>
                </c:pt>
                <c:pt idx="266">
                  <c:v>532</c:v>
                </c:pt>
                <c:pt idx="267">
                  <c:v>534</c:v>
                </c:pt>
                <c:pt idx="268">
                  <c:v>536</c:v>
                </c:pt>
                <c:pt idx="269">
                  <c:v>538</c:v>
                </c:pt>
                <c:pt idx="270">
                  <c:v>540</c:v>
                </c:pt>
                <c:pt idx="271">
                  <c:v>542</c:v>
                </c:pt>
                <c:pt idx="272">
                  <c:v>544</c:v>
                </c:pt>
                <c:pt idx="273">
                  <c:v>546</c:v>
                </c:pt>
                <c:pt idx="274">
                  <c:v>548</c:v>
                </c:pt>
                <c:pt idx="275">
                  <c:v>550</c:v>
                </c:pt>
                <c:pt idx="276">
                  <c:v>552</c:v>
                </c:pt>
                <c:pt idx="277">
                  <c:v>554</c:v>
                </c:pt>
                <c:pt idx="278">
                  <c:v>556</c:v>
                </c:pt>
                <c:pt idx="279">
                  <c:v>558</c:v>
                </c:pt>
                <c:pt idx="280">
                  <c:v>560</c:v>
                </c:pt>
                <c:pt idx="281">
                  <c:v>562</c:v>
                </c:pt>
                <c:pt idx="282">
                  <c:v>564</c:v>
                </c:pt>
                <c:pt idx="283">
                  <c:v>566</c:v>
                </c:pt>
                <c:pt idx="284">
                  <c:v>568</c:v>
                </c:pt>
                <c:pt idx="285">
                  <c:v>570</c:v>
                </c:pt>
                <c:pt idx="286">
                  <c:v>572</c:v>
                </c:pt>
                <c:pt idx="287">
                  <c:v>574</c:v>
                </c:pt>
                <c:pt idx="288">
                  <c:v>576</c:v>
                </c:pt>
                <c:pt idx="289">
                  <c:v>578</c:v>
                </c:pt>
                <c:pt idx="290">
                  <c:v>580</c:v>
                </c:pt>
                <c:pt idx="291">
                  <c:v>582</c:v>
                </c:pt>
                <c:pt idx="292">
                  <c:v>584</c:v>
                </c:pt>
                <c:pt idx="293">
                  <c:v>586</c:v>
                </c:pt>
                <c:pt idx="294">
                  <c:v>588</c:v>
                </c:pt>
                <c:pt idx="295">
                  <c:v>590</c:v>
                </c:pt>
                <c:pt idx="296">
                  <c:v>592</c:v>
                </c:pt>
                <c:pt idx="297">
                  <c:v>594</c:v>
                </c:pt>
                <c:pt idx="298">
                  <c:v>596</c:v>
                </c:pt>
                <c:pt idx="299">
                  <c:v>598</c:v>
                </c:pt>
              </c:numCache>
            </c:numRef>
          </c:xVal>
          <c:yVal>
            <c:numRef>
              <c:f>'G-02'!$B$2:$B$302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61.5</c:v>
                </c:pt>
                <c:pt idx="32">
                  <c:v>66.5</c:v>
                </c:pt>
                <c:pt idx="33">
                  <c:v>66.5</c:v>
                </c:pt>
                <c:pt idx="34">
                  <c:v>65.2</c:v>
                </c:pt>
                <c:pt idx="35">
                  <c:v>66.5</c:v>
                </c:pt>
                <c:pt idx="36">
                  <c:v>66.5</c:v>
                </c:pt>
                <c:pt idx="37">
                  <c:v>65.099999999999994</c:v>
                </c:pt>
                <c:pt idx="38">
                  <c:v>64.3</c:v>
                </c:pt>
                <c:pt idx="39">
                  <c:v>65.8</c:v>
                </c:pt>
                <c:pt idx="40">
                  <c:v>59.8</c:v>
                </c:pt>
                <c:pt idx="41">
                  <c:v>66.5</c:v>
                </c:pt>
                <c:pt idx="42">
                  <c:v>66.7</c:v>
                </c:pt>
                <c:pt idx="43">
                  <c:v>66.3</c:v>
                </c:pt>
                <c:pt idx="44">
                  <c:v>64.099999999999994</c:v>
                </c:pt>
                <c:pt idx="45">
                  <c:v>66.8</c:v>
                </c:pt>
                <c:pt idx="46">
                  <c:v>66.599999999999994</c:v>
                </c:pt>
                <c:pt idx="47">
                  <c:v>82</c:v>
                </c:pt>
                <c:pt idx="48">
                  <c:v>66.400000000000006</c:v>
                </c:pt>
                <c:pt idx="49">
                  <c:v>66.8</c:v>
                </c:pt>
                <c:pt idx="50">
                  <c:v>66.8</c:v>
                </c:pt>
                <c:pt idx="51">
                  <c:v>66.7</c:v>
                </c:pt>
                <c:pt idx="52">
                  <c:v>66.8</c:v>
                </c:pt>
                <c:pt idx="53">
                  <c:v>66.900000000000006</c:v>
                </c:pt>
                <c:pt idx="54">
                  <c:v>66.900000000000006</c:v>
                </c:pt>
                <c:pt idx="55">
                  <c:v>66.900000000000006</c:v>
                </c:pt>
                <c:pt idx="56">
                  <c:v>82.3</c:v>
                </c:pt>
                <c:pt idx="57">
                  <c:v>66.099999999999994</c:v>
                </c:pt>
                <c:pt idx="58">
                  <c:v>53.6</c:v>
                </c:pt>
                <c:pt idx="59">
                  <c:v>66.8</c:v>
                </c:pt>
                <c:pt idx="60">
                  <c:v>67</c:v>
                </c:pt>
                <c:pt idx="61">
                  <c:v>82.4</c:v>
                </c:pt>
                <c:pt idx="62">
                  <c:v>82.4</c:v>
                </c:pt>
                <c:pt idx="63">
                  <c:v>67.099999999999994</c:v>
                </c:pt>
                <c:pt idx="64">
                  <c:v>67.099999999999994</c:v>
                </c:pt>
                <c:pt idx="65">
                  <c:v>82.5</c:v>
                </c:pt>
                <c:pt idx="66">
                  <c:v>67.099999999999994</c:v>
                </c:pt>
                <c:pt idx="67">
                  <c:v>67.099999999999994</c:v>
                </c:pt>
                <c:pt idx="68">
                  <c:v>82.5</c:v>
                </c:pt>
                <c:pt idx="69">
                  <c:v>67.400000000000006</c:v>
                </c:pt>
                <c:pt idx="70">
                  <c:v>82.5</c:v>
                </c:pt>
                <c:pt idx="71">
                  <c:v>67.2</c:v>
                </c:pt>
                <c:pt idx="72">
                  <c:v>67.2</c:v>
                </c:pt>
                <c:pt idx="73">
                  <c:v>67.3</c:v>
                </c:pt>
                <c:pt idx="74">
                  <c:v>67.3</c:v>
                </c:pt>
                <c:pt idx="75">
                  <c:v>67.3</c:v>
                </c:pt>
                <c:pt idx="76">
                  <c:v>67.3</c:v>
                </c:pt>
                <c:pt idx="77">
                  <c:v>67.3</c:v>
                </c:pt>
                <c:pt idx="78">
                  <c:v>67.3</c:v>
                </c:pt>
                <c:pt idx="79">
                  <c:v>82.8</c:v>
                </c:pt>
                <c:pt idx="80">
                  <c:v>67.3</c:v>
                </c:pt>
                <c:pt idx="81">
                  <c:v>67.5</c:v>
                </c:pt>
                <c:pt idx="82">
                  <c:v>67.099999999999994</c:v>
                </c:pt>
                <c:pt idx="83">
                  <c:v>67.400000000000006</c:v>
                </c:pt>
                <c:pt idx="84">
                  <c:v>82.8</c:v>
                </c:pt>
                <c:pt idx="85">
                  <c:v>67.400000000000006</c:v>
                </c:pt>
                <c:pt idx="86">
                  <c:v>82.8</c:v>
                </c:pt>
                <c:pt idx="87">
                  <c:v>67.5</c:v>
                </c:pt>
                <c:pt idx="88">
                  <c:v>67.5</c:v>
                </c:pt>
                <c:pt idx="89">
                  <c:v>67.5</c:v>
                </c:pt>
                <c:pt idx="90">
                  <c:v>67.5</c:v>
                </c:pt>
                <c:pt idx="91">
                  <c:v>67.599999999999994</c:v>
                </c:pt>
                <c:pt idx="92">
                  <c:v>67.599999999999994</c:v>
                </c:pt>
                <c:pt idx="93">
                  <c:v>67.599999999999994</c:v>
                </c:pt>
                <c:pt idx="94">
                  <c:v>67.599999999999994</c:v>
                </c:pt>
                <c:pt idx="95">
                  <c:v>83.1</c:v>
                </c:pt>
                <c:pt idx="96">
                  <c:v>67.599999999999994</c:v>
                </c:pt>
                <c:pt idx="97">
                  <c:v>83.1</c:v>
                </c:pt>
                <c:pt idx="98">
                  <c:v>83.2</c:v>
                </c:pt>
                <c:pt idx="99">
                  <c:v>67.7</c:v>
                </c:pt>
                <c:pt idx="100">
                  <c:v>83.2</c:v>
                </c:pt>
                <c:pt idx="101">
                  <c:v>68.8</c:v>
                </c:pt>
                <c:pt idx="102">
                  <c:v>68.599999999999994</c:v>
                </c:pt>
                <c:pt idx="103">
                  <c:v>70.7</c:v>
                </c:pt>
                <c:pt idx="104">
                  <c:v>67.8</c:v>
                </c:pt>
                <c:pt idx="105">
                  <c:v>83.3</c:v>
                </c:pt>
                <c:pt idx="106">
                  <c:v>67.8</c:v>
                </c:pt>
                <c:pt idx="107">
                  <c:v>67.8</c:v>
                </c:pt>
                <c:pt idx="108">
                  <c:v>67.900000000000006</c:v>
                </c:pt>
                <c:pt idx="109">
                  <c:v>81.599999999999994</c:v>
                </c:pt>
                <c:pt idx="110">
                  <c:v>229.8</c:v>
                </c:pt>
                <c:pt idx="111">
                  <c:v>386.2</c:v>
                </c:pt>
                <c:pt idx="112">
                  <c:v>523.1</c:v>
                </c:pt>
                <c:pt idx="113">
                  <c:v>532.79999999999995</c:v>
                </c:pt>
                <c:pt idx="114">
                  <c:v>520.4</c:v>
                </c:pt>
                <c:pt idx="115">
                  <c:v>467.9</c:v>
                </c:pt>
                <c:pt idx="116">
                  <c:v>432.7</c:v>
                </c:pt>
                <c:pt idx="117">
                  <c:v>404.5</c:v>
                </c:pt>
                <c:pt idx="118">
                  <c:v>371</c:v>
                </c:pt>
                <c:pt idx="119">
                  <c:v>329.9</c:v>
                </c:pt>
                <c:pt idx="120">
                  <c:v>313.39999999999998</c:v>
                </c:pt>
                <c:pt idx="121">
                  <c:v>290.89999999999998</c:v>
                </c:pt>
                <c:pt idx="122">
                  <c:v>263.10000000000002</c:v>
                </c:pt>
                <c:pt idx="123">
                  <c:v>241.3</c:v>
                </c:pt>
                <c:pt idx="124">
                  <c:v>229.9</c:v>
                </c:pt>
                <c:pt idx="125">
                  <c:v>215.3</c:v>
                </c:pt>
                <c:pt idx="126">
                  <c:v>209.1</c:v>
                </c:pt>
                <c:pt idx="127">
                  <c:v>194.3</c:v>
                </c:pt>
                <c:pt idx="128">
                  <c:v>183.3</c:v>
                </c:pt>
                <c:pt idx="129">
                  <c:v>173.1</c:v>
                </c:pt>
                <c:pt idx="130">
                  <c:v>165.1</c:v>
                </c:pt>
                <c:pt idx="131">
                  <c:v>158.4</c:v>
                </c:pt>
                <c:pt idx="132">
                  <c:v>149.69999999999999</c:v>
                </c:pt>
                <c:pt idx="133">
                  <c:v>140.30000000000001</c:v>
                </c:pt>
                <c:pt idx="134">
                  <c:v>134.5</c:v>
                </c:pt>
                <c:pt idx="135">
                  <c:v>129.69999999999999</c:v>
                </c:pt>
                <c:pt idx="136">
                  <c:v>123.1</c:v>
                </c:pt>
                <c:pt idx="137">
                  <c:v>123.2</c:v>
                </c:pt>
                <c:pt idx="138">
                  <c:v>119.9</c:v>
                </c:pt>
                <c:pt idx="139">
                  <c:v>113.8</c:v>
                </c:pt>
                <c:pt idx="140">
                  <c:v>114.1</c:v>
                </c:pt>
                <c:pt idx="141">
                  <c:v>110.1</c:v>
                </c:pt>
                <c:pt idx="142">
                  <c:v>114</c:v>
                </c:pt>
                <c:pt idx="143">
                  <c:v>105.2</c:v>
                </c:pt>
                <c:pt idx="144">
                  <c:v>104.5</c:v>
                </c:pt>
                <c:pt idx="145">
                  <c:v>103.1</c:v>
                </c:pt>
                <c:pt idx="146">
                  <c:v>102.2</c:v>
                </c:pt>
                <c:pt idx="147">
                  <c:v>100.6</c:v>
                </c:pt>
                <c:pt idx="148">
                  <c:v>97.8</c:v>
                </c:pt>
                <c:pt idx="149">
                  <c:v>100.2</c:v>
                </c:pt>
                <c:pt idx="150">
                  <c:v>97.7</c:v>
                </c:pt>
                <c:pt idx="151">
                  <c:v>97.2</c:v>
                </c:pt>
                <c:pt idx="152">
                  <c:v>96.7</c:v>
                </c:pt>
                <c:pt idx="153">
                  <c:v>95.8</c:v>
                </c:pt>
                <c:pt idx="154">
                  <c:v>95.7</c:v>
                </c:pt>
                <c:pt idx="155">
                  <c:v>94.6</c:v>
                </c:pt>
                <c:pt idx="156">
                  <c:v>94.4</c:v>
                </c:pt>
                <c:pt idx="157">
                  <c:v>93.8</c:v>
                </c:pt>
                <c:pt idx="158">
                  <c:v>93.9</c:v>
                </c:pt>
                <c:pt idx="159">
                  <c:v>92.1</c:v>
                </c:pt>
                <c:pt idx="160">
                  <c:v>92.4</c:v>
                </c:pt>
                <c:pt idx="161">
                  <c:v>73.599999999999994</c:v>
                </c:pt>
                <c:pt idx="162">
                  <c:v>72.8</c:v>
                </c:pt>
                <c:pt idx="163">
                  <c:v>72.7</c:v>
                </c:pt>
                <c:pt idx="164">
                  <c:v>89</c:v>
                </c:pt>
                <c:pt idx="165">
                  <c:v>72.099999999999994</c:v>
                </c:pt>
                <c:pt idx="166">
                  <c:v>72.099999999999994</c:v>
                </c:pt>
                <c:pt idx="167">
                  <c:v>88.6</c:v>
                </c:pt>
                <c:pt idx="168">
                  <c:v>88.3</c:v>
                </c:pt>
                <c:pt idx="169">
                  <c:v>88.2</c:v>
                </c:pt>
                <c:pt idx="170">
                  <c:v>71.3</c:v>
                </c:pt>
                <c:pt idx="171">
                  <c:v>71.2</c:v>
                </c:pt>
                <c:pt idx="172">
                  <c:v>71.400000000000006</c:v>
                </c:pt>
                <c:pt idx="173">
                  <c:v>71.2</c:v>
                </c:pt>
                <c:pt idx="174">
                  <c:v>71.2</c:v>
                </c:pt>
                <c:pt idx="175">
                  <c:v>71.3</c:v>
                </c:pt>
                <c:pt idx="176">
                  <c:v>71.099999999999994</c:v>
                </c:pt>
                <c:pt idx="177">
                  <c:v>71</c:v>
                </c:pt>
                <c:pt idx="178">
                  <c:v>71.099999999999994</c:v>
                </c:pt>
                <c:pt idx="179">
                  <c:v>70.900000000000006</c:v>
                </c:pt>
                <c:pt idx="180">
                  <c:v>70.7</c:v>
                </c:pt>
                <c:pt idx="181">
                  <c:v>70.8</c:v>
                </c:pt>
                <c:pt idx="182">
                  <c:v>70.7</c:v>
                </c:pt>
                <c:pt idx="183">
                  <c:v>70.599999999999994</c:v>
                </c:pt>
                <c:pt idx="184">
                  <c:v>70.5</c:v>
                </c:pt>
                <c:pt idx="185">
                  <c:v>70.599999999999994</c:v>
                </c:pt>
                <c:pt idx="186">
                  <c:v>86.4</c:v>
                </c:pt>
                <c:pt idx="187">
                  <c:v>70.3</c:v>
                </c:pt>
                <c:pt idx="188">
                  <c:v>70.2</c:v>
                </c:pt>
                <c:pt idx="189">
                  <c:v>70.2</c:v>
                </c:pt>
                <c:pt idx="190">
                  <c:v>70.099999999999994</c:v>
                </c:pt>
                <c:pt idx="191">
                  <c:v>70.099999999999994</c:v>
                </c:pt>
                <c:pt idx="192">
                  <c:v>86.3</c:v>
                </c:pt>
                <c:pt idx="193">
                  <c:v>70</c:v>
                </c:pt>
                <c:pt idx="194">
                  <c:v>70.099999999999994</c:v>
                </c:pt>
                <c:pt idx="195">
                  <c:v>70.2</c:v>
                </c:pt>
                <c:pt idx="196">
                  <c:v>70.2</c:v>
                </c:pt>
                <c:pt idx="197">
                  <c:v>86.3</c:v>
                </c:pt>
                <c:pt idx="198">
                  <c:v>86.3</c:v>
                </c:pt>
                <c:pt idx="199">
                  <c:v>70.2</c:v>
                </c:pt>
                <c:pt idx="200">
                  <c:v>70.2</c:v>
                </c:pt>
                <c:pt idx="201">
                  <c:v>85.9</c:v>
                </c:pt>
                <c:pt idx="202">
                  <c:v>70.2</c:v>
                </c:pt>
                <c:pt idx="203">
                  <c:v>70.2</c:v>
                </c:pt>
                <c:pt idx="204">
                  <c:v>70.2</c:v>
                </c:pt>
                <c:pt idx="205">
                  <c:v>70.099999999999994</c:v>
                </c:pt>
                <c:pt idx="206">
                  <c:v>70.099999999999994</c:v>
                </c:pt>
                <c:pt idx="207">
                  <c:v>70.099999999999994</c:v>
                </c:pt>
                <c:pt idx="208">
                  <c:v>70.2</c:v>
                </c:pt>
                <c:pt idx="209">
                  <c:v>86.2</c:v>
                </c:pt>
                <c:pt idx="210">
                  <c:v>70.099999999999994</c:v>
                </c:pt>
                <c:pt idx="211">
                  <c:v>86.2</c:v>
                </c:pt>
                <c:pt idx="212">
                  <c:v>70.099999999999994</c:v>
                </c:pt>
                <c:pt idx="213">
                  <c:v>86.2</c:v>
                </c:pt>
                <c:pt idx="214">
                  <c:v>70.099999999999994</c:v>
                </c:pt>
                <c:pt idx="215">
                  <c:v>86.2</c:v>
                </c:pt>
                <c:pt idx="216">
                  <c:v>70.099999999999994</c:v>
                </c:pt>
                <c:pt idx="217">
                  <c:v>90.5</c:v>
                </c:pt>
                <c:pt idx="218">
                  <c:v>90.6</c:v>
                </c:pt>
                <c:pt idx="219">
                  <c:v>70.2</c:v>
                </c:pt>
                <c:pt idx="220">
                  <c:v>70.2</c:v>
                </c:pt>
                <c:pt idx="221">
                  <c:v>70.2</c:v>
                </c:pt>
                <c:pt idx="222">
                  <c:v>86.2</c:v>
                </c:pt>
                <c:pt idx="223">
                  <c:v>70.2</c:v>
                </c:pt>
                <c:pt idx="224">
                  <c:v>69.599999999999994</c:v>
                </c:pt>
                <c:pt idx="225">
                  <c:v>70.2</c:v>
                </c:pt>
                <c:pt idx="226">
                  <c:v>70.2</c:v>
                </c:pt>
                <c:pt idx="227">
                  <c:v>70.2</c:v>
                </c:pt>
                <c:pt idx="228">
                  <c:v>70.2</c:v>
                </c:pt>
                <c:pt idx="229">
                  <c:v>86.2</c:v>
                </c:pt>
                <c:pt idx="230">
                  <c:v>86.3</c:v>
                </c:pt>
                <c:pt idx="231">
                  <c:v>70</c:v>
                </c:pt>
                <c:pt idx="232">
                  <c:v>86.2</c:v>
                </c:pt>
                <c:pt idx="233">
                  <c:v>70.2</c:v>
                </c:pt>
                <c:pt idx="234">
                  <c:v>70.2</c:v>
                </c:pt>
                <c:pt idx="235">
                  <c:v>70.2</c:v>
                </c:pt>
                <c:pt idx="236">
                  <c:v>86.3</c:v>
                </c:pt>
                <c:pt idx="237">
                  <c:v>86.3</c:v>
                </c:pt>
                <c:pt idx="238">
                  <c:v>70.2</c:v>
                </c:pt>
                <c:pt idx="239">
                  <c:v>86.3</c:v>
                </c:pt>
                <c:pt idx="240">
                  <c:v>86.3</c:v>
                </c:pt>
                <c:pt idx="241">
                  <c:v>70.2</c:v>
                </c:pt>
                <c:pt idx="242">
                  <c:v>70.3</c:v>
                </c:pt>
                <c:pt idx="243">
                  <c:v>70.2</c:v>
                </c:pt>
                <c:pt idx="244">
                  <c:v>86.6</c:v>
                </c:pt>
                <c:pt idx="245">
                  <c:v>70.3</c:v>
                </c:pt>
                <c:pt idx="246">
                  <c:v>86.4</c:v>
                </c:pt>
                <c:pt idx="247">
                  <c:v>70.3</c:v>
                </c:pt>
                <c:pt idx="248">
                  <c:v>70.3</c:v>
                </c:pt>
                <c:pt idx="249">
                  <c:v>70.3</c:v>
                </c:pt>
                <c:pt idx="250">
                  <c:v>86.4</c:v>
                </c:pt>
                <c:pt idx="251">
                  <c:v>86.4</c:v>
                </c:pt>
                <c:pt idx="252">
                  <c:v>86.4</c:v>
                </c:pt>
                <c:pt idx="253">
                  <c:v>86.4</c:v>
                </c:pt>
                <c:pt idx="254">
                  <c:v>86.4</c:v>
                </c:pt>
                <c:pt idx="255">
                  <c:v>86.4</c:v>
                </c:pt>
                <c:pt idx="256">
                  <c:v>32</c:v>
                </c:pt>
                <c:pt idx="257">
                  <c:v>58.9</c:v>
                </c:pt>
                <c:pt idx="258">
                  <c:v>27.5</c:v>
                </c:pt>
                <c:pt idx="259">
                  <c:v>28.5</c:v>
                </c:pt>
                <c:pt idx="260">
                  <c:v>29.9</c:v>
                </c:pt>
                <c:pt idx="261">
                  <c:v>29.4</c:v>
                </c:pt>
                <c:pt idx="262">
                  <c:v>28.3</c:v>
                </c:pt>
                <c:pt idx="263">
                  <c:v>28</c:v>
                </c:pt>
                <c:pt idx="264">
                  <c:v>29</c:v>
                </c:pt>
                <c:pt idx="265">
                  <c:v>31.3</c:v>
                </c:pt>
                <c:pt idx="266">
                  <c:v>47.4</c:v>
                </c:pt>
                <c:pt idx="267">
                  <c:v>38.9</c:v>
                </c:pt>
                <c:pt idx="268">
                  <c:v>17.5</c:v>
                </c:pt>
                <c:pt idx="269">
                  <c:v>9.5</c:v>
                </c:pt>
                <c:pt idx="270">
                  <c:v>9.9</c:v>
                </c:pt>
                <c:pt idx="271">
                  <c:v>21</c:v>
                </c:pt>
                <c:pt idx="272">
                  <c:v>21.6</c:v>
                </c:pt>
                <c:pt idx="273">
                  <c:v>21</c:v>
                </c:pt>
                <c:pt idx="274">
                  <c:v>21.5</c:v>
                </c:pt>
                <c:pt idx="275">
                  <c:v>20.5</c:v>
                </c:pt>
                <c:pt idx="276">
                  <c:v>17.7</c:v>
                </c:pt>
                <c:pt idx="277">
                  <c:v>5.0999999999999996</c:v>
                </c:pt>
                <c:pt idx="278">
                  <c:v>1.7</c:v>
                </c:pt>
                <c:pt idx="279">
                  <c:v>0</c:v>
                </c:pt>
                <c:pt idx="280">
                  <c:v>0.7</c:v>
                </c:pt>
                <c:pt idx="281">
                  <c:v>0.2</c:v>
                </c:pt>
                <c:pt idx="282">
                  <c:v>0</c:v>
                </c:pt>
                <c:pt idx="283">
                  <c:v>0.3</c:v>
                </c:pt>
                <c:pt idx="284">
                  <c:v>0.8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D2-4565-B4A9-AA592BFFB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7527104"/>
        <c:axId val="407527496"/>
      </c:scatterChart>
      <c:valAx>
        <c:axId val="407527104"/>
        <c:scaling>
          <c:orientation val="minMax"/>
          <c:max val="600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666699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l-GR"/>
                  <a:t>Δ</a:t>
                </a:r>
                <a:r>
                  <a:rPr lang="es-MX"/>
                  <a:t>t (s)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endParaRPr lang="es-CR"/>
          </a:p>
        </c:txPr>
        <c:crossAx val="407527496"/>
        <c:crosses val="autoZero"/>
        <c:crossBetween val="midCat"/>
      </c:valAx>
      <c:valAx>
        <c:axId val="407527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666699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MX"/>
                  <a:t>C.E (</a:t>
                </a:r>
                <a:r>
                  <a:rPr lang="el-GR"/>
                  <a:t>μ</a:t>
                </a:r>
                <a:r>
                  <a:rPr lang="es-MX"/>
                  <a:t>S/cm)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endParaRPr lang="es-CR"/>
          </a:p>
        </c:txPr>
        <c:crossAx val="40752710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0651375099851649"/>
          <c:y val="0.24254556722076406"/>
          <c:w val="0.23793082575453117"/>
          <c:h val="0.1562510936132983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42825896762904"/>
          <c:y val="4.4120370370370372E-2"/>
          <c:w val="0.81690507436570425"/>
          <c:h val="0.7559569116360455"/>
        </c:manualLayout>
      </c:layout>
      <c:scatterChart>
        <c:scatterStyle val="lineMarker"/>
        <c:varyColors val="0"/>
        <c:ser>
          <c:idx val="0"/>
          <c:order val="0"/>
          <c:tx>
            <c:strRef>
              <c:f>'G-03'!$C$1</c:f>
              <c:strCache>
                <c:ptCount val="1"/>
                <c:pt idx="0">
                  <c:v>C norm(μS/cm)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'G-03'!$A$2:$A$182</c:f>
              <c:numCache>
                <c:formatCode>General</c:formatCode>
                <c:ptCount val="18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  <c:pt idx="56">
                  <c:v>112</c:v>
                </c:pt>
                <c:pt idx="57">
                  <c:v>114</c:v>
                </c:pt>
                <c:pt idx="58">
                  <c:v>116</c:v>
                </c:pt>
                <c:pt idx="59">
                  <c:v>118</c:v>
                </c:pt>
                <c:pt idx="60">
                  <c:v>120</c:v>
                </c:pt>
                <c:pt idx="61">
                  <c:v>122</c:v>
                </c:pt>
                <c:pt idx="62">
                  <c:v>124</c:v>
                </c:pt>
                <c:pt idx="63">
                  <c:v>126</c:v>
                </c:pt>
                <c:pt idx="64">
                  <c:v>128</c:v>
                </c:pt>
                <c:pt idx="65">
                  <c:v>130</c:v>
                </c:pt>
                <c:pt idx="66">
                  <c:v>132</c:v>
                </c:pt>
                <c:pt idx="67">
                  <c:v>134</c:v>
                </c:pt>
                <c:pt idx="68">
                  <c:v>136</c:v>
                </c:pt>
                <c:pt idx="69">
                  <c:v>138</c:v>
                </c:pt>
                <c:pt idx="70">
                  <c:v>140</c:v>
                </c:pt>
                <c:pt idx="71">
                  <c:v>142</c:v>
                </c:pt>
                <c:pt idx="72">
                  <c:v>144</c:v>
                </c:pt>
                <c:pt idx="73">
                  <c:v>146</c:v>
                </c:pt>
                <c:pt idx="74">
                  <c:v>148</c:v>
                </c:pt>
                <c:pt idx="75">
                  <c:v>150</c:v>
                </c:pt>
                <c:pt idx="76">
                  <c:v>152</c:v>
                </c:pt>
                <c:pt idx="77">
                  <c:v>154</c:v>
                </c:pt>
                <c:pt idx="78">
                  <c:v>156</c:v>
                </c:pt>
                <c:pt idx="79">
                  <c:v>158</c:v>
                </c:pt>
                <c:pt idx="80">
                  <c:v>160</c:v>
                </c:pt>
                <c:pt idx="81">
                  <c:v>162</c:v>
                </c:pt>
                <c:pt idx="82">
                  <c:v>164</c:v>
                </c:pt>
                <c:pt idx="83">
                  <c:v>166</c:v>
                </c:pt>
                <c:pt idx="84">
                  <c:v>168</c:v>
                </c:pt>
                <c:pt idx="85">
                  <c:v>170</c:v>
                </c:pt>
                <c:pt idx="86">
                  <c:v>172</c:v>
                </c:pt>
                <c:pt idx="87">
                  <c:v>174</c:v>
                </c:pt>
                <c:pt idx="88">
                  <c:v>176</c:v>
                </c:pt>
                <c:pt idx="89">
                  <c:v>178</c:v>
                </c:pt>
                <c:pt idx="90">
                  <c:v>180</c:v>
                </c:pt>
                <c:pt idx="91">
                  <c:v>182</c:v>
                </c:pt>
                <c:pt idx="92">
                  <c:v>184</c:v>
                </c:pt>
                <c:pt idx="93">
                  <c:v>186</c:v>
                </c:pt>
                <c:pt idx="94">
                  <c:v>188</c:v>
                </c:pt>
                <c:pt idx="95">
                  <c:v>190</c:v>
                </c:pt>
                <c:pt idx="96">
                  <c:v>192</c:v>
                </c:pt>
                <c:pt idx="97">
                  <c:v>194</c:v>
                </c:pt>
                <c:pt idx="98">
                  <c:v>196</c:v>
                </c:pt>
                <c:pt idx="99">
                  <c:v>198</c:v>
                </c:pt>
                <c:pt idx="100">
                  <c:v>200</c:v>
                </c:pt>
                <c:pt idx="101">
                  <c:v>202</c:v>
                </c:pt>
                <c:pt idx="102">
                  <c:v>204</c:v>
                </c:pt>
                <c:pt idx="103">
                  <c:v>206</c:v>
                </c:pt>
                <c:pt idx="104">
                  <c:v>208</c:v>
                </c:pt>
                <c:pt idx="105">
                  <c:v>210</c:v>
                </c:pt>
                <c:pt idx="106">
                  <c:v>212</c:v>
                </c:pt>
                <c:pt idx="107">
                  <c:v>214</c:v>
                </c:pt>
                <c:pt idx="108">
                  <c:v>216</c:v>
                </c:pt>
                <c:pt idx="109">
                  <c:v>218</c:v>
                </c:pt>
                <c:pt idx="110">
                  <c:v>220</c:v>
                </c:pt>
                <c:pt idx="111">
                  <c:v>222</c:v>
                </c:pt>
                <c:pt idx="112">
                  <c:v>224</c:v>
                </c:pt>
                <c:pt idx="113">
                  <c:v>226</c:v>
                </c:pt>
                <c:pt idx="114">
                  <c:v>228</c:v>
                </c:pt>
                <c:pt idx="115">
                  <c:v>230</c:v>
                </c:pt>
                <c:pt idx="116">
                  <c:v>232</c:v>
                </c:pt>
                <c:pt idx="117">
                  <c:v>234</c:v>
                </c:pt>
                <c:pt idx="118">
                  <c:v>236</c:v>
                </c:pt>
                <c:pt idx="119">
                  <c:v>238</c:v>
                </c:pt>
                <c:pt idx="120">
                  <c:v>240</c:v>
                </c:pt>
                <c:pt idx="121">
                  <c:v>242</c:v>
                </c:pt>
                <c:pt idx="122">
                  <c:v>244</c:v>
                </c:pt>
                <c:pt idx="123">
                  <c:v>246</c:v>
                </c:pt>
                <c:pt idx="124">
                  <c:v>248</c:v>
                </c:pt>
                <c:pt idx="125">
                  <c:v>250</c:v>
                </c:pt>
                <c:pt idx="126">
                  <c:v>252</c:v>
                </c:pt>
                <c:pt idx="127">
                  <c:v>254</c:v>
                </c:pt>
                <c:pt idx="128">
                  <c:v>256</c:v>
                </c:pt>
                <c:pt idx="129">
                  <c:v>258</c:v>
                </c:pt>
                <c:pt idx="130">
                  <c:v>260</c:v>
                </c:pt>
                <c:pt idx="131">
                  <c:v>262</c:v>
                </c:pt>
                <c:pt idx="132">
                  <c:v>264</c:v>
                </c:pt>
                <c:pt idx="133">
                  <c:v>266</c:v>
                </c:pt>
                <c:pt idx="134">
                  <c:v>268</c:v>
                </c:pt>
                <c:pt idx="135">
                  <c:v>270</c:v>
                </c:pt>
                <c:pt idx="136">
                  <c:v>272</c:v>
                </c:pt>
                <c:pt idx="137">
                  <c:v>274</c:v>
                </c:pt>
                <c:pt idx="138">
                  <c:v>276</c:v>
                </c:pt>
                <c:pt idx="139">
                  <c:v>278</c:v>
                </c:pt>
                <c:pt idx="140">
                  <c:v>280</c:v>
                </c:pt>
                <c:pt idx="141">
                  <c:v>282</c:v>
                </c:pt>
                <c:pt idx="142">
                  <c:v>284</c:v>
                </c:pt>
                <c:pt idx="143">
                  <c:v>286</c:v>
                </c:pt>
                <c:pt idx="144">
                  <c:v>288</c:v>
                </c:pt>
                <c:pt idx="145">
                  <c:v>290</c:v>
                </c:pt>
                <c:pt idx="146">
                  <c:v>292</c:v>
                </c:pt>
                <c:pt idx="147">
                  <c:v>294</c:v>
                </c:pt>
                <c:pt idx="148">
                  <c:v>296</c:v>
                </c:pt>
                <c:pt idx="149">
                  <c:v>298</c:v>
                </c:pt>
                <c:pt idx="150">
                  <c:v>300</c:v>
                </c:pt>
                <c:pt idx="151">
                  <c:v>302</c:v>
                </c:pt>
                <c:pt idx="152">
                  <c:v>304</c:v>
                </c:pt>
                <c:pt idx="153">
                  <c:v>306</c:v>
                </c:pt>
                <c:pt idx="154">
                  <c:v>308</c:v>
                </c:pt>
                <c:pt idx="155">
                  <c:v>310</c:v>
                </c:pt>
                <c:pt idx="156">
                  <c:v>312</c:v>
                </c:pt>
                <c:pt idx="157">
                  <c:v>314</c:v>
                </c:pt>
                <c:pt idx="158">
                  <c:v>316</c:v>
                </c:pt>
                <c:pt idx="159">
                  <c:v>318</c:v>
                </c:pt>
                <c:pt idx="160">
                  <c:v>320</c:v>
                </c:pt>
                <c:pt idx="161">
                  <c:v>322</c:v>
                </c:pt>
                <c:pt idx="162">
                  <c:v>324</c:v>
                </c:pt>
                <c:pt idx="163">
                  <c:v>326</c:v>
                </c:pt>
                <c:pt idx="164">
                  <c:v>328</c:v>
                </c:pt>
                <c:pt idx="165">
                  <c:v>330</c:v>
                </c:pt>
                <c:pt idx="166">
                  <c:v>332</c:v>
                </c:pt>
                <c:pt idx="167">
                  <c:v>334</c:v>
                </c:pt>
                <c:pt idx="168">
                  <c:v>336</c:v>
                </c:pt>
                <c:pt idx="169">
                  <c:v>338</c:v>
                </c:pt>
                <c:pt idx="170">
                  <c:v>340</c:v>
                </c:pt>
                <c:pt idx="171">
                  <c:v>342</c:v>
                </c:pt>
                <c:pt idx="172">
                  <c:v>344</c:v>
                </c:pt>
                <c:pt idx="173">
                  <c:v>346</c:v>
                </c:pt>
                <c:pt idx="174">
                  <c:v>348</c:v>
                </c:pt>
                <c:pt idx="175">
                  <c:v>350</c:v>
                </c:pt>
                <c:pt idx="176">
                  <c:v>352</c:v>
                </c:pt>
                <c:pt idx="177">
                  <c:v>354</c:v>
                </c:pt>
                <c:pt idx="178">
                  <c:v>356</c:v>
                </c:pt>
                <c:pt idx="179">
                  <c:v>358</c:v>
                </c:pt>
                <c:pt idx="180">
                  <c:v>360</c:v>
                </c:pt>
              </c:numCache>
            </c:numRef>
          </c:xVal>
          <c:yVal>
            <c:numRef>
              <c:f>'G-03'!$C$2:$C$182</c:f>
              <c:numCache>
                <c:formatCode>General</c:formatCode>
                <c:ptCount val="1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113</c:v>
                </c:pt>
                <c:pt idx="79">
                  <c:v>105.6</c:v>
                </c:pt>
                <c:pt idx="80">
                  <c:v>103</c:v>
                </c:pt>
                <c:pt idx="81">
                  <c:v>102.6</c:v>
                </c:pt>
                <c:pt idx="82">
                  <c:v>102.30000000000001</c:v>
                </c:pt>
                <c:pt idx="83">
                  <c:v>102.30000000000001</c:v>
                </c:pt>
                <c:pt idx="84">
                  <c:v>102.19999999999999</c:v>
                </c:pt>
                <c:pt idx="85">
                  <c:v>102.30000000000001</c:v>
                </c:pt>
                <c:pt idx="86">
                  <c:v>102.1</c:v>
                </c:pt>
                <c:pt idx="87">
                  <c:v>102.1</c:v>
                </c:pt>
                <c:pt idx="88">
                  <c:v>102.30000000000001</c:v>
                </c:pt>
                <c:pt idx="89">
                  <c:v>102.19999999999999</c:v>
                </c:pt>
                <c:pt idx="90">
                  <c:v>102.1</c:v>
                </c:pt>
                <c:pt idx="91">
                  <c:v>102.19999999999999</c:v>
                </c:pt>
                <c:pt idx="92">
                  <c:v>102.30000000000001</c:v>
                </c:pt>
                <c:pt idx="93">
                  <c:v>102.19999999999999</c:v>
                </c:pt>
                <c:pt idx="94">
                  <c:v>102.19999999999999</c:v>
                </c:pt>
                <c:pt idx="95">
                  <c:v>102.19999999999999</c:v>
                </c:pt>
                <c:pt idx="96">
                  <c:v>102.19999999999999</c:v>
                </c:pt>
                <c:pt idx="97">
                  <c:v>102.19999999999999</c:v>
                </c:pt>
                <c:pt idx="98">
                  <c:v>102.19999999999999</c:v>
                </c:pt>
                <c:pt idx="99">
                  <c:v>102.1</c:v>
                </c:pt>
                <c:pt idx="100">
                  <c:v>102.19999999999999</c:v>
                </c:pt>
                <c:pt idx="101">
                  <c:v>102.19999999999999</c:v>
                </c:pt>
                <c:pt idx="102">
                  <c:v>102.1</c:v>
                </c:pt>
                <c:pt idx="103">
                  <c:v>102.30000000000001</c:v>
                </c:pt>
                <c:pt idx="104">
                  <c:v>102.19999999999999</c:v>
                </c:pt>
                <c:pt idx="105">
                  <c:v>102.19999999999999</c:v>
                </c:pt>
                <c:pt idx="106">
                  <c:v>102.30000000000001</c:v>
                </c:pt>
                <c:pt idx="107">
                  <c:v>102.30000000000001</c:v>
                </c:pt>
                <c:pt idx="108">
                  <c:v>102.19999999999999</c:v>
                </c:pt>
                <c:pt idx="109">
                  <c:v>102.1</c:v>
                </c:pt>
                <c:pt idx="110">
                  <c:v>102.1</c:v>
                </c:pt>
                <c:pt idx="111">
                  <c:v>102.19999999999999</c:v>
                </c:pt>
                <c:pt idx="112">
                  <c:v>102.1</c:v>
                </c:pt>
                <c:pt idx="113">
                  <c:v>102.19999999999999</c:v>
                </c:pt>
                <c:pt idx="114">
                  <c:v>102.19999999999999</c:v>
                </c:pt>
                <c:pt idx="115">
                  <c:v>102.19999999999999</c:v>
                </c:pt>
                <c:pt idx="116">
                  <c:v>102.19999999999999</c:v>
                </c:pt>
                <c:pt idx="117">
                  <c:v>102.19999999999999</c:v>
                </c:pt>
                <c:pt idx="118">
                  <c:v>102.19999999999999</c:v>
                </c:pt>
                <c:pt idx="119">
                  <c:v>102.19999999999999</c:v>
                </c:pt>
                <c:pt idx="120">
                  <c:v>102.19999999999999</c:v>
                </c:pt>
                <c:pt idx="121">
                  <c:v>102.19999999999999</c:v>
                </c:pt>
                <c:pt idx="122">
                  <c:v>102.1</c:v>
                </c:pt>
                <c:pt idx="123">
                  <c:v>102.19999999999999</c:v>
                </c:pt>
                <c:pt idx="124">
                  <c:v>102.19999999999999</c:v>
                </c:pt>
                <c:pt idx="125">
                  <c:v>102.19999999999999</c:v>
                </c:pt>
                <c:pt idx="126">
                  <c:v>102.19999999999999</c:v>
                </c:pt>
                <c:pt idx="127">
                  <c:v>102.19999999999999</c:v>
                </c:pt>
                <c:pt idx="128">
                  <c:v>102.30000000000001</c:v>
                </c:pt>
                <c:pt idx="129">
                  <c:v>102.19999999999999</c:v>
                </c:pt>
                <c:pt idx="130">
                  <c:v>102.4</c:v>
                </c:pt>
                <c:pt idx="131">
                  <c:v>102.19999999999999</c:v>
                </c:pt>
                <c:pt idx="132">
                  <c:v>102.19999999999999</c:v>
                </c:pt>
                <c:pt idx="133">
                  <c:v>102.19999999999999</c:v>
                </c:pt>
                <c:pt idx="134">
                  <c:v>102.19999999999999</c:v>
                </c:pt>
                <c:pt idx="135">
                  <c:v>102.19999999999999</c:v>
                </c:pt>
                <c:pt idx="136">
                  <c:v>102.19999999999999</c:v>
                </c:pt>
                <c:pt idx="137">
                  <c:v>102.19999999999999</c:v>
                </c:pt>
                <c:pt idx="138">
                  <c:v>102.19999999999999</c:v>
                </c:pt>
                <c:pt idx="139">
                  <c:v>102.19999999999999</c:v>
                </c:pt>
                <c:pt idx="140">
                  <c:v>102.30000000000001</c:v>
                </c:pt>
                <c:pt idx="141">
                  <c:v>102.19999999999999</c:v>
                </c:pt>
                <c:pt idx="142">
                  <c:v>102.19999999999999</c:v>
                </c:pt>
                <c:pt idx="143">
                  <c:v>102.19999999999999</c:v>
                </c:pt>
                <c:pt idx="144">
                  <c:v>102.19999999999999</c:v>
                </c:pt>
                <c:pt idx="145">
                  <c:v>102.19999999999999</c:v>
                </c:pt>
                <c:pt idx="146">
                  <c:v>102.30000000000001</c:v>
                </c:pt>
                <c:pt idx="147">
                  <c:v>102.1</c:v>
                </c:pt>
                <c:pt idx="148">
                  <c:v>102.19999999999999</c:v>
                </c:pt>
                <c:pt idx="149">
                  <c:v>102.19999999999999</c:v>
                </c:pt>
                <c:pt idx="150">
                  <c:v>102.30000000000001</c:v>
                </c:pt>
                <c:pt idx="151">
                  <c:v>102.30000000000001</c:v>
                </c:pt>
                <c:pt idx="152">
                  <c:v>102.19999999999999</c:v>
                </c:pt>
                <c:pt idx="153">
                  <c:v>104</c:v>
                </c:pt>
                <c:pt idx="154">
                  <c:v>105.4</c:v>
                </c:pt>
                <c:pt idx="155">
                  <c:v>118.19999999999999</c:v>
                </c:pt>
                <c:pt idx="156">
                  <c:v>138.30000000000001</c:v>
                </c:pt>
                <c:pt idx="157">
                  <c:v>215.10000000000002</c:v>
                </c:pt>
                <c:pt idx="158">
                  <c:v>283.3</c:v>
                </c:pt>
                <c:pt idx="159">
                  <c:v>432.5</c:v>
                </c:pt>
                <c:pt idx="160">
                  <c:v>557.29999999999995</c:v>
                </c:pt>
                <c:pt idx="161">
                  <c:v>603.6</c:v>
                </c:pt>
                <c:pt idx="162">
                  <c:v>658.3</c:v>
                </c:pt>
                <c:pt idx="163">
                  <c:v>633</c:v>
                </c:pt>
                <c:pt idx="164">
                  <c:v>528.9</c:v>
                </c:pt>
                <c:pt idx="165">
                  <c:v>485.5</c:v>
                </c:pt>
                <c:pt idx="166">
                  <c:v>452.4</c:v>
                </c:pt>
                <c:pt idx="167">
                  <c:v>563.79999999999995</c:v>
                </c:pt>
                <c:pt idx="168">
                  <c:v>502.29999999999995</c:v>
                </c:pt>
                <c:pt idx="169">
                  <c:v>506.4</c:v>
                </c:pt>
                <c:pt idx="170">
                  <c:v>433.7</c:v>
                </c:pt>
                <c:pt idx="171">
                  <c:v>457.8</c:v>
                </c:pt>
                <c:pt idx="172">
                  <c:v>393.6</c:v>
                </c:pt>
                <c:pt idx="173">
                  <c:v>334.3</c:v>
                </c:pt>
                <c:pt idx="174">
                  <c:v>354.9</c:v>
                </c:pt>
                <c:pt idx="175">
                  <c:v>287.39999999999998</c:v>
                </c:pt>
                <c:pt idx="176">
                  <c:v>352.3</c:v>
                </c:pt>
                <c:pt idx="177">
                  <c:v>254.5</c:v>
                </c:pt>
                <c:pt idx="178">
                  <c:v>237.60000000000002</c:v>
                </c:pt>
                <c:pt idx="179">
                  <c:v>245.39999999999998</c:v>
                </c:pt>
                <c:pt idx="180">
                  <c:v>205.3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0E5-4B30-999A-A8BF73BFBADA}"/>
            </c:ext>
          </c:extLst>
        </c:ser>
        <c:ser>
          <c:idx val="1"/>
          <c:order val="1"/>
          <c:tx>
            <c:strRef>
              <c:f>'G-03'!$B$1</c:f>
              <c:strCache>
                <c:ptCount val="1"/>
                <c:pt idx="0">
                  <c:v>C.E (μS/cm)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'G-03'!$A$2:$A$182</c:f>
              <c:numCache>
                <c:formatCode>General</c:formatCode>
                <c:ptCount val="18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  <c:pt idx="56">
                  <c:v>112</c:v>
                </c:pt>
                <c:pt idx="57">
                  <c:v>114</c:v>
                </c:pt>
                <c:pt idx="58">
                  <c:v>116</c:v>
                </c:pt>
                <c:pt idx="59">
                  <c:v>118</c:v>
                </c:pt>
                <c:pt idx="60">
                  <c:v>120</c:v>
                </c:pt>
                <c:pt idx="61">
                  <c:v>122</c:v>
                </c:pt>
                <c:pt idx="62">
                  <c:v>124</c:v>
                </c:pt>
                <c:pt idx="63">
                  <c:v>126</c:v>
                </c:pt>
                <c:pt idx="64">
                  <c:v>128</c:v>
                </c:pt>
                <c:pt idx="65">
                  <c:v>130</c:v>
                </c:pt>
                <c:pt idx="66">
                  <c:v>132</c:v>
                </c:pt>
                <c:pt idx="67">
                  <c:v>134</c:v>
                </c:pt>
                <c:pt idx="68">
                  <c:v>136</c:v>
                </c:pt>
                <c:pt idx="69">
                  <c:v>138</c:v>
                </c:pt>
                <c:pt idx="70">
                  <c:v>140</c:v>
                </c:pt>
                <c:pt idx="71">
                  <c:v>142</c:v>
                </c:pt>
                <c:pt idx="72">
                  <c:v>144</c:v>
                </c:pt>
                <c:pt idx="73">
                  <c:v>146</c:v>
                </c:pt>
                <c:pt idx="74">
                  <c:v>148</c:v>
                </c:pt>
                <c:pt idx="75">
                  <c:v>150</c:v>
                </c:pt>
                <c:pt idx="76">
                  <c:v>152</c:v>
                </c:pt>
                <c:pt idx="77">
                  <c:v>154</c:v>
                </c:pt>
                <c:pt idx="78">
                  <c:v>156</c:v>
                </c:pt>
                <c:pt idx="79">
                  <c:v>158</c:v>
                </c:pt>
                <c:pt idx="80">
                  <c:v>160</c:v>
                </c:pt>
                <c:pt idx="81">
                  <c:v>162</c:v>
                </c:pt>
                <c:pt idx="82">
                  <c:v>164</c:v>
                </c:pt>
                <c:pt idx="83">
                  <c:v>166</c:v>
                </c:pt>
                <c:pt idx="84">
                  <c:v>168</c:v>
                </c:pt>
                <c:pt idx="85">
                  <c:v>170</c:v>
                </c:pt>
                <c:pt idx="86">
                  <c:v>172</c:v>
                </c:pt>
                <c:pt idx="87">
                  <c:v>174</c:v>
                </c:pt>
                <c:pt idx="88">
                  <c:v>176</c:v>
                </c:pt>
                <c:pt idx="89">
                  <c:v>178</c:v>
                </c:pt>
                <c:pt idx="90">
                  <c:v>180</c:v>
                </c:pt>
                <c:pt idx="91">
                  <c:v>182</c:v>
                </c:pt>
                <c:pt idx="92">
                  <c:v>184</c:v>
                </c:pt>
                <c:pt idx="93">
                  <c:v>186</c:v>
                </c:pt>
                <c:pt idx="94">
                  <c:v>188</c:v>
                </c:pt>
                <c:pt idx="95">
                  <c:v>190</c:v>
                </c:pt>
                <c:pt idx="96">
                  <c:v>192</c:v>
                </c:pt>
                <c:pt idx="97">
                  <c:v>194</c:v>
                </c:pt>
                <c:pt idx="98">
                  <c:v>196</c:v>
                </c:pt>
                <c:pt idx="99">
                  <c:v>198</c:v>
                </c:pt>
                <c:pt idx="100">
                  <c:v>200</c:v>
                </c:pt>
                <c:pt idx="101">
                  <c:v>202</c:v>
                </c:pt>
                <c:pt idx="102">
                  <c:v>204</c:v>
                </c:pt>
                <c:pt idx="103">
                  <c:v>206</c:v>
                </c:pt>
                <c:pt idx="104">
                  <c:v>208</c:v>
                </c:pt>
                <c:pt idx="105">
                  <c:v>210</c:v>
                </c:pt>
                <c:pt idx="106">
                  <c:v>212</c:v>
                </c:pt>
                <c:pt idx="107">
                  <c:v>214</c:v>
                </c:pt>
                <c:pt idx="108">
                  <c:v>216</c:v>
                </c:pt>
                <c:pt idx="109">
                  <c:v>218</c:v>
                </c:pt>
                <c:pt idx="110">
                  <c:v>220</c:v>
                </c:pt>
                <c:pt idx="111">
                  <c:v>222</c:v>
                </c:pt>
                <c:pt idx="112">
                  <c:v>224</c:v>
                </c:pt>
                <c:pt idx="113">
                  <c:v>226</c:v>
                </c:pt>
                <c:pt idx="114">
                  <c:v>228</c:v>
                </c:pt>
                <c:pt idx="115">
                  <c:v>230</c:v>
                </c:pt>
                <c:pt idx="116">
                  <c:v>232</c:v>
                </c:pt>
                <c:pt idx="117">
                  <c:v>234</c:v>
                </c:pt>
                <c:pt idx="118">
                  <c:v>236</c:v>
                </c:pt>
                <c:pt idx="119">
                  <c:v>238</c:v>
                </c:pt>
                <c:pt idx="120">
                  <c:v>240</c:v>
                </c:pt>
                <c:pt idx="121">
                  <c:v>242</c:v>
                </c:pt>
                <c:pt idx="122">
                  <c:v>244</c:v>
                </c:pt>
                <c:pt idx="123">
                  <c:v>246</c:v>
                </c:pt>
                <c:pt idx="124">
                  <c:v>248</c:v>
                </c:pt>
                <c:pt idx="125">
                  <c:v>250</c:v>
                </c:pt>
                <c:pt idx="126">
                  <c:v>252</c:v>
                </c:pt>
                <c:pt idx="127">
                  <c:v>254</c:v>
                </c:pt>
                <c:pt idx="128">
                  <c:v>256</c:v>
                </c:pt>
                <c:pt idx="129">
                  <c:v>258</c:v>
                </c:pt>
                <c:pt idx="130">
                  <c:v>260</c:v>
                </c:pt>
                <c:pt idx="131">
                  <c:v>262</c:v>
                </c:pt>
                <c:pt idx="132">
                  <c:v>264</c:v>
                </c:pt>
                <c:pt idx="133">
                  <c:v>266</c:v>
                </c:pt>
                <c:pt idx="134">
                  <c:v>268</c:v>
                </c:pt>
                <c:pt idx="135">
                  <c:v>270</c:v>
                </c:pt>
                <c:pt idx="136">
                  <c:v>272</c:v>
                </c:pt>
                <c:pt idx="137">
                  <c:v>274</c:v>
                </c:pt>
                <c:pt idx="138">
                  <c:v>276</c:v>
                </c:pt>
                <c:pt idx="139">
                  <c:v>278</c:v>
                </c:pt>
                <c:pt idx="140">
                  <c:v>280</c:v>
                </c:pt>
                <c:pt idx="141">
                  <c:v>282</c:v>
                </c:pt>
                <c:pt idx="142">
                  <c:v>284</c:v>
                </c:pt>
                <c:pt idx="143">
                  <c:v>286</c:v>
                </c:pt>
                <c:pt idx="144">
                  <c:v>288</c:v>
                </c:pt>
                <c:pt idx="145">
                  <c:v>290</c:v>
                </c:pt>
                <c:pt idx="146">
                  <c:v>292</c:v>
                </c:pt>
                <c:pt idx="147">
                  <c:v>294</c:v>
                </c:pt>
                <c:pt idx="148">
                  <c:v>296</c:v>
                </c:pt>
                <c:pt idx="149">
                  <c:v>298</c:v>
                </c:pt>
                <c:pt idx="150">
                  <c:v>300</c:v>
                </c:pt>
                <c:pt idx="151">
                  <c:v>302</c:v>
                </c:pt>
                <c:pt idx="152">
                  <c:v>304</c:v>
                </c:pt>
                <c:pt idx="153">
                  <c:v>306</c:v>
                </c:pt>
                <c:pt idx="154">
                  <c:v>308</c:v>
                </c:pt>
                <c:pt idx="155">
                  <c:v>310</c:v>
                </c:pt>
                <c:pt idx="156">
                  <c:v>312</c:v>
                </c:pt>
                <c:pt idx="157">
                  <c:v>314</c:v>
                </c:pt>
                <c:pt idx="158">
                  <c:v>316</c:v>
                </c:pt>
                <c:pt idx="159">
                  <c:v>318</c:v>
                </c:pt>
                <c:pt idx="160">
                  <c:v>320</c:v>
                </c:pt>
                <c:pt idx="161">
                  <c:v>322</c:v>
                </c:pt>
                <c:pt idx="162">
                  <c:v>324</c:v>
                </c:pt>
                <c:pt idx="163">
                  <c:v>326</c:v>
                </c:pt>
                <c:pt idx="164">
                  <c:v>328</c:v>
                </c:pt>
                <c:pt idx="165">
                  <c:v>330</c:v>
                </c:pt>
                <c:pt idx="166">
                  <c:v>332</c:v>
                </c:pt>
                <c:pt idx="167">
                  <c:v>334</c:v>
                </c:pt>
                <c:pt idx="168">
                  <c:v>336</c:v>
                </c:pt>
                <c:pt idx="169">
                  <c:v>338</c:v>
                </c:pt>
                <c:pt idx="170">
                  <c:v>340</c:v>
                </c:pt>
                <c:pt idx="171">
                  <c:v>342</c:v>
                </c:pt>
                <c:pt idx="172">
                  <c:v>344</c:v>
                </c:pt>
                <c:pt idx="173">
                  <c:v>346</c:v>
                </c:pt>
                <c:pt idx="174">
                  <c:v>348</c:v>
                </c:pt>
                <c:pt idx="175">
                  <c:v>350</c:v>
                </c:pt>
                <c:pt idx="176">
                  <c:v>352</c:v>
                </c:pt>
                <c:pt idx="177">
                  <c:v>354</c:v>
                </c:pt>
                <c:pt idx="178">
                  <c:v>356</c:v>
                </c:pt>
                <c:pt idx="179">
                  <c:v>358</c:v>
                </c:pt>
                <c:pt idx="180">
                  <c:v>360</c:v>
                </c:pt>
              </c:numCache>
            </c:numRef>
          </c:xVal>
          <c:yVal>
            <c:numRef>
              <c:f>'G-03'!$B$2:$B$182</c:f>
              <c:numCache>
                <c:formatCode>General</c:formatCode>
                <c:ptCount val="181"/>
                <c:pt idx="0">
                  <c:v>0.5</c:v>
                </c:pt>
                <c:pt idx="1">
                  <c:v>0.5</c:v>
                </c:pt>
                <c:pt idx="2">
                  <c:v>0.6</c:v>
                </c:pt>
                <c:pt idx="3">
                  <c:v>0.6</c:v>
                </c:pt>
                <c:pt idx="4">
                  <c:v>0.5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  <c:pt idx="12">
                  <c:v>0.6</c:v>
                </c:pt>
                <c:pt idx="13">
                  <c:v>0.6</c:v>
                </c:pt>
                <c:pt idx="14">
                  <c:v>0.6</c:v>
                </c:pt>
                <c:pt idx="15">
                  <c:v>0.6</c:v>
                </c:pt>
                <c:pt idx="16">
                  <c:v>0.6</c:v>
                </c:pt>
                <c:pt idx="17">
                  <c:v>0.6</c:v>
                </c:pt>
                <c:pt idx="18">
                  <c:v>0.6</c:v>
                </c:pt>
                <c:pt idx="19">
                  <c:v>0.6</c:v>
                </c:pt>
                <c:pt idx="20">
                  <c:v>0.6</c:v>
                </c:pt>
                <c:pt idx="21">
                  <c:v>0.6</c:v>
                </c:pt>
                <c:pt idx="22">
                  <c:v>0.6</c:v>
                </c:pt>
                <c:pt idx="23">
                  <c:v>0.6</c:v>
                </c:pt>
                <c:pt idx="24">
                  <c:v>0.7</c:v>
                </c:pt>
                <c:pt idx="25">
                  <c:v>0.6</c:v>
                </c:pt>
                <c:pt idx="26">
                  <c:v>0.6</c:v>
                </c:pt>
                <c:pt idx="27">
                  <c:v>0.7</c:v>
                </c:pt>
                <c:pt idx="28">
                  <c:v>0.6</c:v>
                </c:pt>
                <c:pt idx="29">
                  <c:v>0.6</c:v>
                </c:pt>
                <c:pt idx="30">
                  <c:v>0.7</c:v>
                </c:pt>
                <c:pt idx="31">
                  <c:v>0.7</c:v>
                </c:pt>
                <c:pt idx="32">
                  <c:v>0.6</c:v>
                </c:pt>
                <c:pt idx="33">
                  <c:v>0.6</c:v>
                </c:pt>
                <c:pt idx="34">
                  <c:v>0.6</c:v>
                </c:pt>
                <c:pt idx="35">
                  <c:v>0.6</c:v>
                </c:pt>
                <c:pt idx="36">
                  <c:v>0.6</c:v>
                </c:pt>
                <c:pt idx="37">
                  <c:v>0.6</c:v>
                </c:pt>
                <c:pt idx="38">
                  <c:v>0.6</c:v>
                </c:pt>
                <c:pt idx="39">
                  <c:v>0.6</c:v>
                </c:pt>
                <c:pt idx="40">
                  <c:v>0.6</c:v>
                </c:pt>
                <c:pt idx="41">
                  <c:v>0.6</c:v>
                </c:pt>
                <c:pt idx="42">
                  <c:v>0.6</c:v>
                </c:pt>
                <c:pt idx="43">
                  <c:v>0.6</c:v>
                </c:pt>
                <c:pt idx="44">
                  <c:v>0.6</c:v>
                </c:pt>
                <c:pt idx="45">
                  <c:v>0.6</c:v>
                </c:pt>
                <c:pt idx="46">
                  <c:v>0.6</c:v>
                </c:pt>
                <c:pt idx="47">
                  <c:v>0.6</c:v>
                </c:pt>
                <c:pt idx="48">
                  <c:v>0.6</c:v>
                </c:pt>
                <c:pt idx="49">
                  <c:v>0.6</c:v>
                </c:pt>
                <c:pt idx="50">
                  <c:v>0.6</c:v>
                </c:pt>
                <c:pt idx="51">
                  <c:v>0.6</c:v>
                </c:pt>
                <c:pt idx="52">
                  <c:v>0.6</c:v>
                </c:pt>
                <c:pt idx="53">
                  <c:v>0.6</c:v>
                </c:pt>
                <c:pt idx="54">
                  <c:v>0.6</c:v>
                </c:pt>
                <c:pt idx="55">
                  <c:v>0.6</c:v>
                </c:pt>
                <c:pt idx="56">
                  <c:v>0.6</c:v>
                </c:pt>
                <c:pt idx="57">
                  <c:v>0.6</c:v>
                </c:pt>
                <c:pt idx="58">
                  <c:v>0.6</c:v>
                </c:pt>
                <c:pt idx="59">
                  <c:v>0.6</c:v>
                </c:pt>
                <c:pt idx="60">
                  <c:v>0.6</c:v>
                </c:pt>
                <c:pt idx="61">
                  <c:v>0.6</c:v>
                </c:pt>
                <c:pt idx="62">
                  <c:v>0.7</c:v>
                </c:pt>
                <c:pt idx="63">
                  <c:v>0.6</c:v>
                </c:pt>
                <c:pt idx="64">
                  <c:v>0.7</c:v>
                </c:pt>
                <c:pt idx="65">
                  <c:v>0.7</c:v>
                </c:pt>
                <c:pt idx="66">
                  <c:v>0.6</c:v>
                </c:pt>
                <c:pt idx="67">
                  <c:v>0.6</c:v>
                </c:pt>
                <c:pt idx="68">
                  <c:v>0.6</c:v>
                </c:pt>
                <c:pt idx="69">
                  <c:v>0.6</c:v>
                </c:pt>
                <c:pt idx="70">
                  <c:v>0.7</c:v>
                </c:pt>
                <c:pt idx="71">
                  <c:v>0.6</c:v>
                </c:pt>
                <c:pt idx="72">
                  <c:v>0.6</c:v>
                </c:pt>
                <c:pt idx="73">
                  <c:v>0.6</c:v>
                </c:pt>
                <c:pt idx="74">
                  <c:v>0.6</c:v>
                </c:pt>
                <c:pt idx="75">
                  <c:v>0.6</c:v>
                </c:pt>
                <c:pt idx="76">
                  <c:v>0.6</c:v>
                </c:pt>
                <c:pt idx="77">
                  <c:v>0.7</c:v>
                </c:pt>
                <c:pt idx="78">
                  <c:v>163</c:v>
                </c:pt>
                <c:pt idx="79">
                  <c:v>155.6</c:v>
                </c:pt>
                <c:pt idx="80">
                  <c:v>153</c:v>
                </c:pt>
                <c:pt idx="81">
                  <c:v>152.6</c:v>
                </c:pt>
                <c:pt idx="82">
                  <c:v>152.30000000000001</c:v>
                </c:pt>
                <c:pt idx="83">
                  <c:v>152.30000000000001</c:v>
                </c:pt>
                <c:pt idx="84">
                  <c:v>152.19999999999999</c:v>
                </c:pt>
                <c:pt idx="85">
                  <c:v>152.30000000000001</c:v>
                </c:pt>
                <c:pt idx="86">
                  <c:v>152.1</c:v>
                </c:pt>
                <c:pt idx="87">
                  <c:v>152.1</c:v>
                </c:pt>
                <c:pt idx="88">
                  <c:v>152.30000000000001</c:v>
                </c:pt>
                <c:pt idx="89">
                  <c:v>152.19999999999999</c:v>
                </c:pt>
                <c:pt idx="90">
                  <c:v>152.1</c:v>
                </c:pt>
                <c:pt idx="91">
                  <c:v>152.19999999999999</c:v>
                </c:pt>
                <c:pt idx="92">
                  <c:v>152.30000000000001</c:v>
                </c:pt>
                <c:pt idx="93">
                  <c:v>152.19999999999999</c:v>
                </c:pt>
                <c:pt idx="94">
                  <c:v>152.19999999999999</c:v>
                </c:pt>
                <c:pt idx="95">
                  <c:v>152.19999999999999</c:v>
                </c:pt>
                <c:pt idx="96">
                  <c:v>152.19999999999999</c:v>
                </c:pt>
                <c:pt idx="97">
                  <c:v>152.19999999999999</c:v>
                </c:pt>
                <c:pt idx="98">
                  <c:v>152.19999999999999</c:v>
                </c:pt>
                <c:pt idx="99">
                  <c:v>152.1</c:v>
                </c:pt>
                <c:pt idx="100">
                  <c:v>152.19999999999999</c:v>
                </c:pt>
                <c:pt idx="101">
                  <c:v>152.19999999999999</c:v>
                </c:pt>
                <c:pt idx="102">
                  <c:v>152.1</c:v>
                </c:pt>
                <c:pt idx="103">
                  <c:v>152.30000000000001</c:v>
                </c:pt>
                <c:pt idx="104">
                  <c:v>152.19999999999999</c:v>
                </c:pt>
                <c:pt idx="105">
                  <c:v>152.19999999999999</c:v>
                </c:pt>
                <c:pt idx="106">
                  <c:v>152.30000000000001</c:v>
                </c:pt>
                <c:pt idx="107">
                  <c:v>152.30000000000001</c:v>
                </c:pt>
                <c:pt idx="108">
                  <c:v>152.19999999999999</c:v>
                </c:pt>
                <c:pt idx="109">
                  <c:v>152.1</c:v>
                </c:pt>
                <c:pt idx="110">
                  <c:v>152.1</c:v>
                </c:pt>
                <c:pt idx="111">
                  <c:v>152.19999999999999</c:v>
                </c:pt>
                <c:pt idx="112">
                  <c:v>152.1</c:v>
                </c:pt>
                <c:pt idx="113">
                  <c:v>152.19999999999999</c:v>
                </c:pt>
                <c:pt idx="114">
                  <c:v>152.19999999999999</c:v>
                </c:pt>
                <c:pt idx="115">
                  <c:v>152.19999999999999</c:v>
                </c:pt>
                <c:pt idx="116">
                  <c:v>152.19999999999999</c:v>
                </c:pt>
                <c:pt idx="117">
                  <c:v>152.19999999999999</c:v>
                </c:pt>
                <c:pt idx="118">
                  <c:v>152.19999999999999</c:v>
                </c:pt>
                <c:pt idx="119">
                  <c:v>152.19999999999999</c:v>
                </c:pt>
                <c:pt idx="120">
                  <c:v>152.19999999999999</c:v>
                </c:pt>
                <c:pt idx="121">
                  <c:v>152.19999999999999</c:v>
                </c:pt>
                <c:pt idx="122">
                  <c:v>152.1</c:v>
                </c:pt>
                <c:pt idx="123">
                  <c:v>152.19999999999999</c:v>
                </c:pt>
                <c:pt idx="124">
                  <c:v>152.19999999999999</c:v>
                </c:pt>
                <c:pt idx="125">
                  <c:v>152.19999999999999</c:v>
                </c:pt>
                <c:pt idx="126">
                  <c:v>152.19999999999999</c:v>
                </c:pt>
                <c:pt idx="127">
                  <c:v>152.19999999999999</c:v>
                </c:pt>
                <c:pt idx="128">
                  <c:v>152.30000000000001</c:v>
                </c:pt>
                <c:pt idx="129">
                  <c:v>152.19999999999999</c:v>
                </c:pt>
                <c:pt idx="130">
                  <c:v>152.4</c:v>
                </c:pt>
                <c:pt idx="131">
                  <c:v>152.19999999999999</c:v>
                </c:pt>
                <c:pt idx="132">
                  <c:v>152.19999999999999</c:v>
                </c:pt>
                <c:pt idx="133">
                  <c:v>152.19999999999999</c:v>
                </c:pt>
                <c:pt idx="134">
                  <c:v>152.19999999999999</c:v>
                </c:pt>
                <c:pt idx="135">
                  <c:v>152.19999999999999</c:v>
                </c:pt>
                <c:pt idx="136">
                  <c:v>152.19999999999999</c:v>
                </c:pt>
                <c:pt idx="137">
                  <c:v>152.19999999999999</c:v>
                </c:pt>
                <c:pt idx="138">
                  <c:v>152.19999999999999</c:v>
                </c:pt>
                <c:pt idx="139">
                  <c:v>152.19999999999999</c:v>
                </c:pt>
                <c:pt idx="140">
                  <c:v>152.30000000000001</c:v>
                </c:pt>
                <c:pt idx="141">
                  <c:v>152.19999999999999</c:v>
                </c:pt>
                <c:pt idx="142">
                  <c:v>152.19999999999999</c:v>
                </c:pt>
                <c:pt idx="143">
                  <c:v>152.19999999999999</c:v>
                </c:pt>
                <c:pt idx="144">
                  <c:v>152.19999999999999</c:v>
                </c:pt>
                <c:pt idx="145">
                  <c:v>152.19999999999999</c:v>
                </c:pt>
                <c:pt idx="146">
                  <c:v>152.30000000000001</c:v>
                </c:pt>
                <c:pt idx="147">
                  <c:v>152.1</c:v>
                </c:pt>
                <c:pt idx="148">
                  <c:v>152.19999999999999</c:v>
                </c:pt>
                <c:pt idx="149">
                  <c:v>152.19999999999999</c:v>
                </c:pt>
                <c:pt idx="150">
                  <c:v>152.30000000000001</c:v>
                </c:pt>
                <c:pt idx="151">
                  <c:v>152.30000000000001</c:v>
                </c:pt>
                <c:pt idx="152">
                  <c:v>152.19999999999999</c:v>
                </c:pt>
                <c:pt idx="153">
                  <c:v>154</c:v>
                </c:pt>
                <c:pt idx="154">
                  <c:v>155.4</c:v>
                </c:pt>
                <c:pt idx="155">
                  <c:v>168.2</c:v>
                </c:pt>
                <c:pt idx="156">
                  <c:v>188.3</c:v>
                </c:pt>
                <c:pt idx="157">
                  <c:v>265.10000000000002</c:v>
                </c:pt>
                <c:pt idx="158">
                  <c:v>333.3</c:v>
                </c:pt>
                <c:pt idx="159">
                  <c:v>482.5</c:v>
                </c:pt>
                <c:pt idx="160">
                  <c:v>607.29999999999995</c:v>
                </c:pt>
                <c:pt idx="161">
                  <c:v>653.6</c:v>
                </c:pt>
                <c:pt idx="162">
                  <c:v>708.3</c:v>
                </c:pt>
                <c:pt idx="163">
                  <c:v>683</c:v>
                </c:pt>
                <c:pt idx="164">
                  <c:v>578.9</c:v>
                </c:pt>
                <c:pt idx="165">
                  <c:v>535.5</c:v>
                </c:pt>
                <c:pt idx="166">
                  <c:v>502.4</c:v>
                </c:pt>
                <c:pt idx="167">
                  <c:v>613.79999999999995</c:v>
                </c:pt>
                <c:pt idx="168">
                  <c:v>552.29999999999995</c:v>
                </c:pt>
                <c:pt idx="169">
                  <c:v>556.4</c:v>
                </c:pt>
                <c:pt idx="170">
                  <c:v>483.7</c:v>
                </c:pt>
                <c:pt idx="171">
                  <c:v>507.8</c:v>
                </c:pt>
                <c:pt idx="172">
                  <c:v>443.6</c:v>
                </c:pt>
                <c:pt idx="173">
                  <c:v>384.3</c:v>
                </c:pt>
                <c:pt idx="174">
                  <c:v>404.9</c:v>
                </c:pt>
                <c:pt idx="175">
                  <c:v>337.4</c:v>
                </c:pt>
                <c:pt idx="176">
                  <c:v>402.3</c:v>
                </c:pt>
                <c:pt idx="177">
                  <c:v>304.5</c:v>
                </c:pt>
                <c:pt idx="178">
                  <c:v>287.60000000000002</c:v>
                </c:pt>
                <c:pt idx="179">
                  <c:v>295.39999999999998</c:v>
                </c:pt>
                <c:pt idx="180">
                  <c:v>255.3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0E5-4B30-999A-A8BF73BFB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7528280"/>
        <c:axId val="407528672"/>
      </c:scatterChart>
      <c:valAx>
        <c:axId val="407528280"/>
        <c:scaling>
          <c:orientation val="minMax"/>
          <c:max val="600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666699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l-GR"/>
                  <a:t>Δ</a:t>
                </a:r>
                <a:r>
                  <a:rPr lang="es-MX"/>
                  <a:t>t (s)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endParaRPr lang="es-CR"/>
          </a:p>
        </c:txPr>
        <c:crossAx val="407528672"/>
        <c:crosses val="autoZero"/>
        <c:crossBetween val="midCat"/>
      </c:valAx>
      <c:valAx>
        <c:axId val="407528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666699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MX"/>
                  <a:t>C.E (</a:t>
                </a:r>
                <a:r>
                  <a:rPr lang="el-GR"/>
                  <a:t>μ</a:t>
                </a:r>
                <a:r>
                  <a:rPr lang="es-MX"/>
                  <a:t>S/cm)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endParaRPr lang="es-CR"/>
          </a:p>
        </c:txPr>
        <c:crossAx val="40752828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0651375099851649"/>
          <c:y val="0.24254556722076406"/>
          <c:w val="0.23793082575453117"/>
          <c:h val="0.1562510936132983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42825896762904"/>
          <c:y val="4.4120370370370372E-2"/>
          <c:w val="0.81690507436570425"/>
          <c:h val="0.7559569116360455"/>
        </c:manualLayout>
      </c:layout>
      <c:scatterChart>
        <c:scatterStyle val="lineMarker"/>
        <c:varyColors val="0"/>
        <c:ser>
          <c:idx val="0"/>
          <c:order val="0"/>
          <c:tx>
            <c:strRef>
              <c:f>'G-04'!$C$1</c:f>
              <c:strCache>
                <c:ptCount val="1"/>
                <c:pt idx="0">
                  <c:v>C norm(μS/cm)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'G-04'!$A$2:$A$302</c:f>
              <c:numCache>
                <c:formatCode>General</c:formatCode>
                <c:ptCount val="30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  <c:pt idx="56">
                  <c:v>112</c:v>
                </c:pt>
                <c:pt idx="57">
                  <c:v>114</c:v>
                </c:pt>
                <c:pt idx="58">
                  <c:v>116</c:v>
                </c:pt>
                <c:pt idx="59">
                  <c:v>118</c:v>
                </c:pt>
                <c:pt idx="60">
                  <c:v>120</c:v>
                </c:pt>
                <c:pt idx="61">
                  <c:v>122</c:v>
                </c:pt>
                <c:pt idx="62">
                  <c:v>124</c:v>
                </c:pt>
                <c:pt idx="63">
                  <c:v>126</c:v>
                </c:pt>
                <c:pt idx="64">
                  <c:v>128</c:v>
                </c:pt>
                <c:pt idx="65">
                  <c:v>130</c:v>
                </c:pt>
                <c:pt idx="66">
                  <c:v>132</c:v>
                </c:pt>
                <c:pt idx="67">
                  <c:v>134</c:v>
                </c:pt>
                <c:pt idx="68">
                  <c:v>136</c:v>
                </c:pt>
                <c:pt idx="69">
                  <c:v>138</c:v>
                </c:pt>
                <c:pt idx="70">
                  <c:v>140</c:v>
                </c:pt>
                <c:pt idx="71">
                  <c:v>142</c:v>
                </c:pt>
                <c:pt idx="72">
                  <c:v>144</c:v>
                </c:pt>
                <c:pt idx="73">
                  <c:v>146</c:v>
                </c:pt>
                <c:pt idx="74">
                  <c:v>148</c:v>
                </c:pt>
                <c:pt idx="75">
                  <c:v>150</c:v>
                </c:pt>
                <c:pt idx="76">
                  <c:v>152</c:v>
                </c:pt>
                <c:pt idx="77">
                  <c:v>154</c:v>
                </c:pt>
                <c:pt idx="78">
                  <c:v>156</c:v>
                </c:pt>
                <c:pt idx="79">
                  <c:v>158</c:v>
                </c:pt>
                <c:pt idx="80">
                  <c:v>160</c:v>
                </c:pt>
                <c:pt idx="81">
                  <c:v>162</c:v>
                </c:pt>
                <c:pt idx="82">
                  <c:v>164</c:v>
                </c:pt>
                <c:pt idx="83">
                  <c:v>166</c:v>
                </c:pt>
                <c:pt idx="84">
                  <c:v>168</c:v>
                </c:pt>
                <c:pt idx="85">
                  <c:v>170</c:v>
                </c:pt>
                <c:pt idx="86">
                  <c:v>172</c:v>
                </c:pt>
                <c:pt idx="87">
                  <c:v>174</c:v>
                </c:pt>
                <c:pt idx="88">
                  <c:v>176</c:v>
                </c:pt>
                <c:pt idx="89">
                  <c:v>178</c:v>
                </c:pt>
                <c:pt idx="90">
                  <c:v>180</c:v>
                </c:pt>
                <c:pt idx="91">
                  <c:v>182</c:v>
                </c:pt>
                <c:pt idx="92">
                  <c:v>184</c:v>
                </c:pt>
                <c:pt idx="93">
                  <c:v>186</c:v>
                </c:pt>
                <c:pt idx="94">
                  <c:v>188</c:v>
                </c:pt>
                <c:pt idx="95">
                  <c:v>190</c:v>
                </c:pt>
                <c:pt idx="96">
                  <c:v>192</c:v>
                </c:pt>
                <c:pt idx="97">
                  <c:v>194</c:v>
                </c:pt>
                <c:pt idx="98">
                  <c:v>196</c:v>
                </c:pt>
                <c:pt idx="99">
                  <c:v>198</c:v>
                </c:pt>
                <c:pt idx="100">
                  <c:v>200</c:v>
                </c:pt>
                <c:pt idx="101">
                  <c:v>202</c:v>
                </c:pt>
                <c:pt idx="102">
                  <c:v>204</c:v>
                </c:pt>
                <c:pt idx="103">
                  <c:v>206</c:v>
                </c:pt>
                <c:pt idx="104">
                  <c:v>208</c:v>
                </c:pt>
                <c:pt idx="105">
                  <c:v>210</c:v>
                </c:pt>
                <c:pt idx="106">
                  <c:v>212</c:v>
                </c:pt>
                <c:pt idx="107">
                  <c:v>214</c:v>
                </c:pt>
                <c:pt idx="108">
                  <c:v>216</c:v>
                </c:pt>
                <c:pt idx="109">
                  <c:v>218</c:v>
                </c:pt>
                <c:pt idx="110">
                  <c:v>220</c:v>
                </c:pt>
                <c:pt idx="111">
                  <c:v>222</c:v>
                </c:pt>
                <c:pt idx="112">
                  <c:v>224</c:v>
                </c:pt>
                <c:pt idx="113">
                  <c:v>226</c:v>
                </c:pt>
                <c:pt idx="114">
                  <c:v>228</c:v>
                </c:pt>
                <c:pt idx="115">
                  <c:v>230</c:v>
                </c:pt>
                <c:pt idx="116">
                  <c:v>232</c:v>
                </c:pt>
                <c:pt idx="117">
                  <c:v>234</c:v>
                </c:pt>
                <c:pt idx="118">
                  <c:v>236</c:v>
                </c:pt>
                <c:pt idx="119">
                  <c:v>238</c:v>
                </c:pt>
                <c:pt idx="120">
                  <c:v>240</c:v>
                </c:pt>
                <c:pt idx="121">
                  <c:v>242</c:v>
                </c:pt>
                <c:pt idx="122">
                  <c:v>244</c:v>
                </c:pt>
                <c:pt idx="123">
                  <c:v>246</c:v>
                </c:pt>
                <c:pt idx="124">
                  <c:v>248</c:v>
                </c:pt>
                <c:pt idx="125">
                  <c:v>250</c:v>
                </c:pt>
                <c:pt idx="126">
                  <c:v>252</c:v>
                </c:pt>
                <c:pt idx="127">
                  <c:v>254</c:v>
                </c:pt>
                <c:pt idx="128">
                  <c:v>256</c:v>
                </c:pt>
                <c:pt idx="129">
                  <c:v>258</c:v>
                </c:pt>
                <c:pt idx="130">
                  <c:v>260</c:v>
                </c:pt>
                <c:pt idx="131">
                  <c:v>262</c:v>
                </c:pt>
                <c:pt idx="132">
                  <c:v>264</c:v>
                </c:pt>
                <c:pt idx="133">
                  <c:v>266</c:v>
                </c:pt>
                <c:pt idx="134">
                  <c:v>268</c:v>
                </c:pt>
                <c:pt idx="135">
                  <c:v>270</c:v>
                </c:pt>
                <c:pt idx="136">
                  <c:v>272</c:v>
                </c:pt>
                <c:pt idx="137">
                  <c:v>274</c:v>
                </c:pt>
                <c:pt idx="138">
                  <c:v>276</c:v>
                </c:pt>
                <c:pt idx="139">
                  <c:v>278</c:v>
                </c:pt>
                <c:pt idx="140">
                  <c:v>280</c:v>
                </c:pt>
                <c:pt idx="141">
                  <c:v>282</c:v>
                </c:pt>
                <c:pt idx="142">
                  <c:v>284</c:v>
                </c:pt>
                <c:pt idx="143">
                  <c:v>286</c:v>
                </c:pt>
                <c:pt idx="144">
                  <c:v>288</c:v>
                </c:pt>
                <c:pt idx="145">
                  <c:v>290</c:v>
                </c:pt>
                <c:pt idx="146">
                  <c:v>292</c:v>
                </c:pt>
                <c:pt idx="147">
                  <c:v>294</c:v>
                </c:pt>
                <c:pt idx="148">
                  <c:v>296</c:v>
                </c:pt>
                <c:pt idx="149">
                  <c:v>298</c:v>
                </c:pt>
                <c:pt idx="150">
                  <c:v>300</c:v>
                </c:pt>
                <c:pt idx="151">
                  <c:v>302</c:v>
                </c:pt>
                <c:pt idx="152">
                  <c:v>304</c:v>
                </c:pt>
                <c:pt idx="153">
                  <c:v>306</c:v>
                </c:pt>
                <c:pt idx="154">
                  <c:v>308</c:v>
                </c:pt>
                <c:pt idx="155">
                  <c:v>310</c:v>
                </c:pt>
                <c:pt idx="156">
                  <c:v>312</c:v>
                </c:pt>
                <c:pt idx="157">
                  <c:v>314</c:v>
                </c:pt>
                <c:pt idx="158">
                  <c:v>316</c:v>
                </c:pt>
                <c:pt idx="159">
                  <c:v>318</c:v>
                </c:pt>
                <c:pt idx="160">
                  <c:v>320</c:v>
                </c:pt>
                <c:pt idx="161">
                  <c:v>322</c:v>
                </c:pt>
                <c:pt idx="162">
                  <c:v>324</c:v>
                </c:pt>
                <c:pt idx="163">
                  <c:v>326</c:v>
                </c:pt>
                <c:pt idx="164">
                  <c:v>328</c:v>
                </c:pt>
                <c:pt idx="165">
                  <c:v>330</c:v>
                </c:pt>
                <c:pt idx="166">
                  <c:v>332</c:v>
                </c:pt>
                <c:pt idx="167">
                  <c:v>334</c:v>
                </c:pt>
                <c:pt idx="168">
                  <c:v>336</c:v>
                </c:pt>
                <c:pt idx="169">
                  <c:v>338</c:v>
                </c:pt>
                <c:pt idx="170">
                  <c:v>340</c:v>
                </c:pt>
                <c:pt idx="171">
                  <c:v>342</c:v>
                </c:pt>
                <c:pt idx="172">
                  <c:v>344</c:v>
                </c:pt>
                <c:pt idx="173">
                  <c:v>346</c:v>
                </c:pt>
                <c:pt idx="174">
                  <c:v>348</c:v>
                </c:pt>
                <c:pt idx="175">
                  <c:v>350</c:v>
                </c:pt>
                <c:pt idx="176">
                  <c:v>352</c:v>
                </c:pt>
                <c:pt idx="177">
                  <c:v>354</c:v>
                </c:pt>
                <c:pt idx="178">
                  <c:v>356</c:v>
                </c:pt>
                <c:pt idx="179">
                  <c:v>358</c:v>
                </c:pt>
                <c:pt idx="180">
                  <c:v>360</c:v>
                </c:pt>
                <c:pt idx="181">
                  <c:v>362</c:v>
                </c:pt>
                <c:pt idx="182">
                  <c:v>364</c:v>
                </c:pt>
                <c:pt idx="183">
                  <c:v>366</c:v>
                </c:pt>
                <c:pt idx="184">
                  <c:v>368</c:v>
                </c:pt>
                <c:pt idx="185">
                  <c:v>370</c:v>
                </c:pt>
                <c:pt idx="186">
                  <c:v>372</c:v>
                </c:pt>
                <c:pt idx="187">
                  <c:v>374</c:v>
                </c:pt>
                <c:pt idx="188">
                  <c:v>376</c:v>
                </c:pt>
                <c:pt idx="189">
                  <c:v>378</c:v>
                </c:pt>
                <c:pt idx="190">
                  <c:v>380</c:v>
                </c:pt>
                <c:pt idx="191">
                  <c:v>382</c:v>
                </c:pt>
                <c:pt idx="192">
                  <c:v>384</c:v>
                </c:pt>
                <c:pt idx="193">
                  <c:v>386</c:v>
                </c:pt>
                <c:pt idx="194">
                  <c:v>388</c:v>
                </c:pt>
                <c:pt idx="195">
                  <c:v>390</c:v>
                </c:pt>
                <c:pt idx="196">
                  <c:v>392</c:v>
                </c:pt>
                <c:pt idx="197">
                  <c:v>394</c:v>
                </c:pt>
                <c:pt idx="198">
                  <c:v>396</c:v>
                </c:pt>
                <c:pt idx="199">
                  <c:v>398</c:v>
                </c:pt>
                <c:pt idx="200">
                  <c:v>400</c:v>
                </c:pt>
                <c:pt idx="201">
                  <c:v>402</c:v>
                </c:pt>
                <c:pt idx="202">
                  <c:v>404</c:v>
                </c:pt>
                <c:pt idx="203">
                  <c:v>406</c:v>
                </c:pt>
                <c:pt idx="204">
                  <c:v>408</c:v>
                </c:pt>
                <c:pt idx="205">
                  <c:v>410</c:v>
                </c:pt>
                <c:pt idx="206">
                  <c:v>412</c:v>
                </c:pt>
                <c:pt idx="207">
                  <c:v>414</c:v>
                </c:pt>
                <c:pt idx="208">
                  <c:v>416</c:v>
                </c:pt>
                <c:pt idx="209">
                  <c:v>418</c:v>
                </c:pt>
                <c:pt idx="210">
                  <c:v>420</c:v>
                </c:pt>
                <c:pt idx="211">
                  <c:v>422</c:v>
                </c:pt>
                <c:pt idx="212">
                  <c:v>424</c:v>
                </c:pt>
                <c:pt idx="213">
                  <c:v>426</c:v>
                </c:pt>
                <c:pt idx="214">
                  <c:v>428</c:v>
                </c:pt>
                <c:pt idx="215">
                  <c:v>430</c:v>
                </c:pt>
                <c:pt idx="216">
                  <c:v>432</c:v>
                </c:pt>
                <c:pt idx="217">
                  <c:v>434</c:v>
                </c:pt>
                <c:pt idx="218">
                  <c:v>436</c:v>
                </c:pt>
                <c:pt idx="219">
                  <c:v>438</c:v>
                </c:pt>
                <c:pt idx="220">
                  <c:v>440</c:v>
                </c:pt>
                <c:pt idx="221">
                  <c:v>442</c:v>
                </c:pt>
                <c:pt idx="222">
                  <c:v>444</c:v>
                </c:pt>
                <c:pt idx="223">
                  <c:v>446</c:v>
                </c:pt>
                <c:pt idx="224">
                  <c:v>448</c:v>
                </c:pt>
                <c:pt idx="225">
                  <c:v>450</c:v>
                </c:pt>
                <c:pt idx="226">
                  <c:v>452</c:v>
                </c:pt>
                <c:pt idx="227">
                  <c:v>454</c:v>
                </c:pt>
                <c:pt idx="228">
                  <c:v>456</c:v>
                </c:pt>
                <c:pt idx="229">
                  <c:v>458</c:v>
                </c:pt>
                <c:pt idx="230">
                  <c:v>460</c:v>
                </c:pt>
                <c:pt idx="231">
                  <c:v>462</c:v>
                </c:pt>
                <c:pt idx="232">
                  <c:v>464</c:v>
                </c:pt>
                <c:pt idx="233">
                  <c:v>466</c:v>
                </c:pt>
                <c:pt idx="234">
                  <c:v>468</c:v>
                </c:pt>
                <c:pt idx="235">
                  <c:v>470</c:v>
                </c:pt>
                <c:pt idx="236">
                  <c:v>472</c:v>
                </c:pt>
                <c:pt idx="237">
                  <c:v>474</c:v>
                </c:pt>
                <c:pt idx="238">
                  <c:v>476</c:v>
                </c:pt>
                <c:pt idx="239">
                  <c:v>478</c:v>
                </c:pt>
                <c:pt idx="240">
                  <c:v>480</c:v>
                </c:pt>
                <c:pt idx="241">
                  <c:v>482</c:v>
                </c:pt>
                <c:pt idx="242">
                  <c:v>484</c:v>
                </c:pt>
                <c:pt idx="243">
                  <c:v>486</c:v>
                </c:pt>
                <c:pt idx="244">
                  <c:v>488</c:v>
                </c:pt>
                <c:pt idx="245">
                  <c:v>490</c:v>
                </c:pt>
                <c:pt idx="246">
                  <c:v>492</c:v>
                </c:pt>
                <c:pt idx="247">
                  <c:v>494</c:v>
                </c:pt>
                <c:pt idx="248">
                  <c:v>496</c:v>
                </c:pt>
                <c:pt idx="249">
                  <c:v>498</c:v>
                </c:pt>
                <c:pt idx="250">
                  <c:v>500</c:v>
                </c:pt>
                <c:pt idx="251">
                  <c:v>502</c:v>
                </c:pt>
                <c:pt idx="252">
                  <c:v>504</c:v>
                </c:pt>
                <c:pt idx="253">
                  <c:v>506</c:v>
                </c:pt>
                <c:pt idx="254">
                  <c:v>508</c:v>
                </c:pt>
                <c:pt idx="255">
                  <c:v>510</c:v>
                </c:pt>
                <c:pt idx="256">
                  <c:v>512</c:v>
                </c:pt>
                <c:pt idx="257">
                  <c:v>514</c:v>
                </c:pt>
                <c:pt idx="258">
                  <c:v>516</c:v>
                </c:pt>
                <c:pt idx="259">
                  <c:v>518</c:v>
                </c:pt>
                <c:pt idx="260">
                  <c:v>520</c:v>
                </c:pt>
                <c:pt idx="261">
                  <c:v>522</c:v>
                </c:pt>
                <c:pt idx="262">
                  <c:v>524</c:v>
                </c:pt>
                <c:pt idx="263">
                  <c:v>526</c:v>
                </c:pt>
                <c:pt idx="264">
                  <c:v>528</c:v>
                </c:pt>
                <c:pt idx="265">
                  <c:v>530</c:v>
                </c:pt>
                <c:pt idx="266">
                  <c:v>532</c:v>
                </c:pt>
                <c:pt idx="267">
                  <c:v>534</c:v>
                </c:pt>
                <c:pt idx="268">
                  <c:v>536</c:v>
                </c:pt>
                <c:pt idx="269">
                  <c:v>538</c:v>
                </c:pt>
                <c:pt idx="270">
                  <c:v>540</c:v>
                </c:pt>
                <c:pt idx="271">
                  <c:v>542</c:v>
                </c:pt>
                <c:pt idx="272">
                  <c:v>544</c:v>
                </c:pt>
                <c:pt idx="273">
                  <c:v>546</c:v>
                </c:pt>
                <c:pt idx="274">
                  <c:v>548</c:v>
                </c:pt>
                <c:pt idx="275">
                  <c:v>550</c:v>
                </c:pt>
                <c:pt idx="276">
                  <c:v>552</c:v>
                </c:pt>
                <c:pt idx="277">
                  <c:v>554</c:v>
                </c:pt>
                <c:pt idx="278">
                  <c:v>556</c:v>
                </c:pt>
                <c:pt idx="279">
                  <c:v>558</c:v>
                </c:pt>
                <c:pt idx="280">
                  <c:v>560</c:v>
                </c:pt>
                <c:pt idx="281">
                  <c:v>562</c:v>
                </c:pt>
                <c:pt idx="282">
                  <c:v>564</c:v>
                </c:pt>
                <c:pt idx="283">
                  <c:v>566</c:v>
                </c:pt>
                <c:pt idx="284">
                  <c:v>568</c:v>
                </c:pt>
                <c:pt idx="285">
                  <c:v>570</c:v>
                </c:pt>
                <c:pt idx="286">
                  <c:v>572</c:v>
                </c:pt>
                <c:pt idx="287">
                  <c:v>574</c:v>
                </c:pt>
                <c:pt idx="288">
                  <c:v>576</c:v>
                </c:pt>
                <c:pt idx="289">
                  <c:v>578</c:v>
                </c:pt>
                <c:pt idx="290">
                  <c:v>580</c:v>
                </c:pt>
                <c:pt idx="291">
                  <c:v>582</c:v>
                </c:pt>
                <c:pt idx="292">
                  <c:v>584</c:v>
                </c:pt>
                <c:pt idx="293">
                  <c:v>586</c:v>
                </c:pt>
                <c:pt idx="294">
                  <c:v>588</c:v>
                </c:pt>
                <c:pt idx="295">
                  <c:v>590</c:v>
                </c:pt>
                <c:pt idx="296">
                  <c:v>592</c:v>
                </c:pt>
                <c:pt idx="297">
                  <c:v>594</c:v>
                </c:pt>
                <c:pt idx="298">
                  <c:v>596</c:v>
                </c:pt>
                <c:pt idx="299">
                  <c:v>598</c:v>
                </c:pt>
                <c:pt idx="300">
                  <c:v>600</c:v>
                </c:pt>
              </c:numCache>
            </c:numRef>
          </c:xVal>
          <c:yVal>
            <c:numRef>
              <c:f>'G-04'!$C$2:$C$302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5.7999999999999972</c:v>
                </c:pt>
                <c:pt idx="73">
                  <c:v>9.9999999999994316E-2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0.29999999999999716</c:v>
                </c:pt>
                <c:pt idx="182">
                  <c:v>0.20000000000000284</c:v>
                </c:pt>
                <c:pt idx="183">
                  <c:v>0.29999999999999716</c:v>
                </c:pt>
                <c:pt idx="184">
                  <c:v>0.29999999999999716</c:v>
                </c:pt>
                <c:pt idx="185">
                  <c:v>0.20000000000000284</c:v>
                </c:pt>
                <c:pt idx="186">
                  <c:v>0.20000000000000284</c:v>
                </c:pt>
                <c:pt idx="187">
                  <c:v>9.9999999999994316E-2</c:v>
                </c:pt>
                <c:pt idx="188">
                  <c:v>0.20000000000000284</c:v>
                </c:pt>
                <c:pt idx="189">
                  <c:v>0.29999999999999716</c:v>
                </c:pt>
                <c:pt idx="190">
                  <c:v>9.9999999999994316E-2</c:v>
                </c:pt>
                <c:pt idx="191">
                  <c:v>0.20000000000000284</c:v>
                </c:pt>
                <c:pt idx="192">
                  <c:v>0.40000000000000568</c:v>
                </c:pt>
                <c:pt idx="193">
                  <c:v>0.20000000000000284</c:v>
                </c:pt>
                <c:pt idx="194">
                  <c:v>0.20000000000000284</c:v>
                </c:pt>
                <c:pt idx="195">
                  <c:v>0.29999999999999716</c:v>
                </c:pt>
                <c:pt idx="196">
                  <c:v>0.29999999999999716</c:v>
                </c:pt>
                <c:pt idx="197">
                  <c:v>0.29999999999999716</c:v>
                </c:pt>
                <c:pt idx="198">
                  <c:v>0.29999999999999716</c:v>
                </c:pt>
                <c:pt idx="199">
                  <c:v>0.20000000000000284</c:v>
                </c:pt>
                <c:pt idx="200">
                  <c:v>0.40000000000000568</c:v>
                </c:pt>
                <c:pt idx="201">
                  <c:v>38.300000000000011</c:v>
                </c:pt>
                <c:pt idx="202">
                  <c:v>249.89999999999998</c:v>
                </c:pt>
                <c:pt idx="203">
                  <c:v>381.7</c:v>
                </c:pt>
                <c:pt idx="204">
                  <c:v>486.6</c:v>
                </c:pt>
                <c:pt idx="205">
                  <c:v>422.20000000000005</c:v>
                </c:pt>
                <c:pt idx="206">
                  <c:v>337.3</c:v>
                </c:pt>
                <c:pt idx="207">
                  <c:v>160.69999999999999</c:v>
                </c:pt>
                <c:pt idx="208">
                  <c:v>80.099999999999994</c:v>
                </c:pt>
                <c:pt idx="209">
                  <c:v>38.5</c:v>
                </c:pt>
                <c:pt idx="210">
                  <c:v>20.599999999999994</c:v>
                </c:pt>
                <c:pt idx="211">
                  <c:v>20.400000000000006</c:v>
                </c:pt>
                <c:pt idx="212">
                  <c:v>11.5</c:v>
                </c:pt>
                <c:pt idx="213">
                  <c:v>6.9000000000000057</c:v>
                </c:pt>
                <c:pt idx="214">
                  <c:v>4.7000000000000028</c:v>
                </c:pt>
                <c:pt idx="215">
                  <c:v>2.4000000000000057</c:v>
                </c:pt>
                <c:pt idx="216">
                  <c:v>2.2000000000000028</c:v>
                </c:pt>
                <c:pt idx="217">
                  <c:v>1.5</c:v>
                </c:pt>
                <c:pt idx="218">
                  <c:v>1.7000000000000028</c:v>
                </c:pt>
                <c:pt idx="219">
                  <c:v>0.90000000000000568</c:v>
                </c:pt>
                <c:pt idx="220">
                  <c:v>0.70000000000000284</c:v>
                </c:pt>
                <c:pt idx="221">
                  <c:v>0.79999999999999716</c:v>
                </c:pt>
                <c:pt idx="222">
                  <c:v>0.59999999999999432</c:v>
                </c:pt>
                <c:pt idx="223">
                  <c:v>0.70000000000000284</c:v>
                </c:pt>
                <c:pt idx="224">
                  <c:v>0.70000000000000284</c:v>
                </c:pt>
                <c:pt idx="225">
                  <c:v>0.59999999999999432</c:v>
                </c:pt>
                <c:pt idx="226">
                  <c:v>0.59999999999999432</c:v>
                </c:pt>
                <c:pt idx="227">
                  <c:v>0.5</c:v>
                </c:pt>
                <c:pt idx="228">
                  <c:v>0.5</c:v>
                </c:pt>
                <c:pt idx="229">
                  <c:v>0.5</c:v>
                </c:pt>
                <c:pt idx="230">
                  <c:v>0.29999999999999716</c:v>
                </c:pt>
                <c:pt idx="231">
                  <c:v>0.5</c:v>
                </c:pt>
                <c:pt idx="232">
                  <c:v>0.29999999999999716</c:v>
                </c:pt>
                <c:pt idx="233">
                  <c:v>0.40000000000000568</c:v>
                </c:pt>
                <c:pt idx="234">
                  <c:v>0.40000000000000568</c:v>
                </c:pt>
                <c:pt idx="235">
                  <c:v>0.29999999999999716</c:v>
                </c:pt>
                <c:pt idx="236">
                  <c:v>9.9999999999994316E-2</c:v>
                </c:pt>
                <c:pt idx="237">
                  <c:v>0.29999999999999716</c:v>
                </c:pt>
                <c:pt idx="238">
                  <c:v>0.40000000000000568</c:v>
                </c:pt>
                <c:pt idx="239">
                  <c:v>0.40000000000000568</c:v>
                </c:pt>
                <c:pt idx="240">
                  <c:v>0.29999999999999716</c:v>
                </c:pt>
                <c:pt idx="241">
                  <c:v>0.20000000000000284</c:v>
                </c:pt>
                <c:pt idx="242">
                  <c:v>0.20000000000000284</c:v>
                </c:pt>
                <c:pt idx="243">
                  <c:v>0.20000000000000284</c:v>
                </c:pt>
                <c:pt idx="244">
                  <c:v>0.20000000000000284</c:v>
                </c:pt>
                <c:pt idx="245">
                  <c:v>0.29999999999999716</c:v>
                </c:pt>
                <c:pt idx="246">
                  <c:v>0.20000000000000284</c:v>
                </c:pt>
                <c:pt idx="247">
                  <c:v>0.20000000000000284</c:v>
                </c:pt>
                <c:pt idx="248">
                  <c:v>0.40000000000000568</c:v>
                </c:pt>
                <c:pt idx="249">
                  <c:v>0.20000000000000284</c:v>
                </c:pt>
                <c:pt idx="250">
                  <c:v>0.29999999999999716</c:v>
                </c:pt>
                <c:pt idx="251">
                  <c:v>0.20000000000000284</c:v>
                </c:pt>
                <c:pt idx="252">
                  <c:v>0.29999999999999716</c:v>
                </c:pt>
                <c:pt idx="253">
                  <c:v>0.40000000000000568</c:v>
                </c:pt>
                <c:pt idx="254">
                  <c:v>0.29999999999999716</c:v>
                </c:pt>
                <c:pt idx="255">
                  <c:v>0.20000000000000284</c:v>
                </c:pt>
                <c:pt idx="256">
                  <c:v>0.29999999999999716</c:v>
                </c:pt>
                <c:pt idx="257">
                  <c:v>0.29999999999999716</c:v>
                </c:pt>
                <c:pt idx="258">
                  <c:v>0.29999999999999716</c:v>
                </c:pt>
                <c:pt idx="259">
                  <c:v>0.40000000000000568</c:v>
                </c:pt>
                <c:pt idx="260">
                  <c:v>0.20000000000000284</c:v>
                </c:pt>
                <c:pt idx="261">
                  <c:v>0.40000000000000568</c:v>
                </c:pt>
                <c:pt idx="262">
                  <c:v>0.40000000000000568</c:v>
                </c:pt>
                <c:pt idx="263">
                  <c:v>0.40000000000000568</c:v>
                </c:pt>
                <c:pt idx="264">
                  <c:v>0.5</c:v>
                </c:pt>
                <c:pt idx="265">
                  <c:v>0.5</c:v>
                </c:pt>
                <c:pt idx="266">
                  <c:v>0.29999999999999716</c:v>
                </c:pt>
                <c:pt idx="267">
                  <c:v>0.40000000000000568</c:v>
                </c:pt>
                <c:pt idx="268">
                  <c:v>0.40000000000000568</c:v>
                </c:pt>
                <c:pt idx="269">
                  <c:v>0.40000000000000568</c:v>
                </c:pt>
                <c:pt idx="270">
                  <c:v>0.5</c:v>
                </c:pt>
                <c:pt idx="271">
                  <c:v>0.40000000000000568</c:v>
                </c:pt>
                <c:pt idx="272">
                  <c:v>0.5</c:v>
                </c:pt>
                <c:pt idx="273">
                  <c:v>0.40000000000000568</c:v>
                </c:pt>
                <c:pt idx="274">
                  <c:v>0.5</c:v>
                </c:pt>
                <c:pt idx="275">
                  <c:v>0.5</c:v>
                </c:pt>
                <c:pt idx="276">
                  <c:v>0.59999999999999432</c:v>
                </c:pt>
                <c:pt idx="277">
                  <c:v>0.5</c:v>
                </c:pt>
                <c:pt idx="278">
                  <c:v>0.59999999999999432</c:v>
                </c:pt>
                <c:pt idx="279">
                  <c:v>0.5</c:v>
                </c:pt>
                <c:pt idx="280">
                  <c:v>0.5</c:v>
                </c:pt>
                <c:pt idx="281">
                  <c:v>0.40000000000000568</c:v>
                </c:pt>
                <c:pt idx="282">
                  <c:v>0.5</c:v>
                </c:pt>
                <c:pt idx="283">
                  <c:v>0.29999999999999716</c:v>
                </c:pt>
                <c:pt idx="284">
                  <c:v>0.29999999999999716</c:v>
                </c:pt>
                <c:pt idx="285">
                  <c:v>0.5</c:v>
                </c:pt>
                <c:pt idx="286">
                  <c:v>0.29999999999999716</c:v>
                </c:pt>
                <c:pt idx="287">
                  <c:v>0.5</c:v>
                </c:pt>
                <c:pt idx="288">
                  <c:v>0.29999999999999716</c:v>
                </c:pt>
                <c:pt idx="289">
                  <c:v>0.40000000000000568</c:v>
                </c:pt>
                <c:pt idx="290">
                  <c:v>0.5</c:v>
                </c:pt>
                <c:pt idx="291">
                  <c:v>0.5</c:v>
                </c:pt>
                <c:pt idx="292">
                  <c:v>0.5</c:v>
                </c:pt>
                <c:pt idx="293">
                  <c:v>0.40000000000000568</c:v>
                </c:pt>
                <c:pt idx="294">
                  <c:v>0.40000000000000568</c:v>
                </c:pt>
                <c:pt idx="295">
                  <c:v>0.40000000000000568</c:v>
                </c:pt>
                <c:pt idx="296">
                  <c:v>0.40000000000000568</c:v>
                </c:pt>
                <c:pt idx="297">
                  <c:v>0.59999999999999432</c:v>
                </c:pt>
                <c:pt idx="298">
                  <c:v>0.59999999999999432</c:v>
                </c:pt>
                <c:pt idx="299">
                  <c:v>0.40000000000000568</c:v>
                </c:pt>
                <c:pt idx="300">
                  <c:v>0.59999999999999432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E1B-46F7-B6F3-EA1C23156B83}"/>
            </c:ext>
          </c:extLst>
        </c:ser>
        <c:ser>
          <c:idx val="1"/>
          <c:order val="1"/>
          <c:tx>
            <c:strRef>
              <c:f>'G-04'!$B$1</c:f>
              <c:strCache>
                <c:ptCount val="1"/>
                <c:pt idx="0">
                  <c:v>C.E (μS/cm)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'G-04'!$A$2:$A$302</c:f>
              <c:numCache>
                <c:formatCode>General</c:formatCode>
                <c:ptCount val="30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  <c:pt idx="56">
                  <c:v>112</c:v>
                </c:pt>
                <c:pt idx="57">
                  <c:v>114</c:v>
                </c:pt>
                <c:pt idx="58">
                  <c:v>116</c:v>
                </c:pt>
                <c:pt idx="59">
                  <c:v>118</c:v>
                </c:pt>
                <c:pt idx="60">
                  <c:v>120</c:v>
                </c:pt>
                <c:pt idx="61">
                  <c:v>122</c:v>
                </c:pt>
                <c:pt idx="62">
                  <c:v>124</c:v>
                </c:pt>
                <c:pt idx="63">
                  <c:v>126</c:v>
                </c:pt>
                <c:pt idx="64">
                  <c:v>128</c:v>
                </c:pt>
                <c:pt idx="65">
                  <c:v>130</c:v>
                </c:pt>
                <c:pt idx="66">
                  <c:v>132</c:v>
                </c:pt>
                <c:pt idx="67">
                  <c:v>134</c:v>
                </c:pt>
                <c:pt idx="68">
                  <c:v>136</c:v>
                </c:pt>
                <c:pt idx="69">
                  <c:v>138</c:v>
                </c:pt>
                <c:pt idx="70">
                  <c:v>140</c:v>
                </c:pt>
                <c:pt idx="71">
                  <c:v>142</c:v>
                </c:pt>
                <c:pt idx="72">
                  <c:v>144</c:v>
                </c:pt>
                <c:pt idx="73">
                  <c:v>146</c:v>
                </c:pt>
                <c:pt idx="74">
                  <c:v>148</c:v>
                </c:pt>
                <c:pt idx="75">
                  <c:v>150</c:v>
                </c:pt>
                <c:pt idx="76">
                  <c:v>152</c:v>
                </c:pt>
                <c:pt idx="77">
                  <c:v>154</c:v>
                </c:pt>
                <c:pt idx="78">
                  <c:v>156</c:v>
                </c:pt>
                <c:pt idx="79">
                  <c:v>158</c:v>
                </c:pt>
                <c:pt idx="80">
                  <c:v>160</c:v>
                </c:pt>
                <c:pt idx="81">
                  <c:v>162</c:v>
                </c:pt>
                <c:pt idx="82">
                  <c:v>164</c:v>
                </c:pt>
                <c:pt idx="83">
                  <c:v>166</c:v>
                </c:pt>
                <c:pt idx="84">
                  <c:v>168</c:v>
                </c:pt>
                <c:pt idx="85">
                  <c:v>170</c:v>
                </c:pt>
                <c:pt idx="86">
                  <c:v>172</c:v>
                </c:pt>
                <c:pt idx="87">
                  <c:v>174</c:v>
                </c:pt>
                <c:pt idx="88">
                  <c:v>176</c:v>
                </c:pt>
                <c:pt idx="89">
                  <c:v>178</c:v>
                </c:pt>
                <c:pt idx="90">
                  <c:v>180</c:v>
                </c:pt>
                <c:pt idx="91">
                  <c:v>182</c:v>
                </c:pt>
                <c:pt idx="92">
                  <c:v>184</c:v>
                </c:pt>
                <c:pt idx="93">
                  <c:v>186</c:v>
                </c:pt>
                <c:pt idx="94">
                  <c:v>188</c:v>
                </c:pt>
                <c:pt idx="95">
                  <c:v>190</c:v>
                </c:pt>
                <c:pt idx="96">
                  <c:v>192</c:v>
                </c:pt>
                <c:pt idx="97">
                  <c:v>194</c:v>
                </c:pt>
                <c:pt idx="98">
                  <c:v>196</c:v>
                </c:pt>
                <c:pt idx="99">
                  <c:v>198</c:v>
                </c:pt>
                <c:pt idx="100">
                  <c:v>200</c:v>
                </c:pt>
                <c:pt idx="101">
                  <c:v>202</c:v>
                </c:pt>
                <c:pt idx="102">
                  <c:v>204</c:v>
                </c:pt>
                <c:pt idx="103">
                  <c:v>206</c:v>
                </c:pt>
                <c:pt idx="104">
                  <c:v>208</c:v>
                </c:pt>
                <c:pt idx="105">
                  <c:v>210</c:v>
                </c:pt>
                <c:pt idx="106">
                  <c:v>212</c:v>
                </c:pt>
                <c:pt idx="107">
                  <c:v>214</c:v>
                </c:pt>
                <c:pt idx="108">
                  <c:v>216</c:v>
                </c:pt>
                <c:pt idx="109">
                  <c:v>218</c:v>
                </c:pt>
                <c:pt idx="110">
                  <c:v>220</c:v>
                </c:pt>
                <c:pt idx="111">
                  <c:v>222</c:v>
                </c:pt>
                <c:pt idx="112">
                  <c:v>224</c:v>
                </c:pt>
                <c:pt idx="113">
                  <c:v>226</c:v>
                </c:pt>
                <c:pt idx="114">
                  <c:v>228</c:v>
                </c:pt>
                <c:pt idx="115">
                  <c:v>230</c:v>
                </c:pt>
                <c:pt idx="116">
                  <c:v>232</c:v>
                </c:pt>
                <c:pt idx="117">
                  <c:v>234</c:v>
                </c:pt>
                <c:pt idx="118">
                  <c:v>236</c:v>
                </c:pt>
                <c:pt idx="119">
                  <c:v>238</c:v>
                </c:pt>
                <c:pt idx="120">
                  <c:v>240</c:v>
                </c:pt>
                <c:pt idx="121">
                  <c:v>242</c:v>
                </c:pt>
                <c:pt idx="122">
                  <c:v>244</c:v>
                </c:pt>
                <c:pt idx="123">
                  <c:v>246</c:v>
                </c:pt>
                <c:pt idx="124">
                  <c:v>248</c:v>
                </c:pt>
                <c:pt idx="125">
                  <c:v>250</c:v>
                </c:pt>
                <c:pt idx="126">
                  <c:v>252</c:v>
                </c:pt>
                <c:pt idx="127">
                  <c:v>254</c:v>
                </c:pt>
                <c:pt idx="128">
                  <c:v>256</c:v>
                </c:pt>
                <c:pt idx="129">
                  <c:v>258</c:v>
                </c:pt>
                <c:pt idx="130">
                  <c:v>260</c:v>
                </c:pt>
                <c:pt idx="131">
                  <c:v>262</c:v>
                </c:pt>
                <c:pt idx="132">
                  <c:v>264</c:v>
                </c:pt>
                <c:pt idx="133">
                  <c:v>266</c:v>
                </c:pt>
                <c:pt idx="134">
                  <c:v>268</c:v>
                </c:pt>
                <c:pt idx="135">
                  <c:v>270</c:v>
                </c:pt>
                <c:pt idx="136">
                  <c:v>272</c:v>
                </c:pt>
                <c:pt idx="137">
                  <c:v>274</c:v>
                </c:pt>
                <c:pt idx="138">
                  <c:v>276</c:v>
                </c:pt>
                <c:pt idx="139">
                  <c:v>278</c:v>
                </c:pt>
                <c:pt idx="140">
                  <c:v>280</c:v>
                </c:pt>
                <c:pt idx="141">
                  <c:v>282</c:v>
                </c:pt>
                <c:pt idx="142">
                  <c:v>284</c:v>
                </c:pt>
                <c:pt idx="143">
                  <c:v>286</c:v>
                </c:pt>
                <c:pt idx="144">
                  <c:v>288</c:v>
                </c:pt>
                <c:pt idx="145">
                  <c:v>290</c:v>
                </c:pt>
                <c:pt idx="146">
                  <c:v>292</c:v>
                </c:pt>
                <c:pt idx="147">
                  <c:v>294</c:v>
                </c:pt>
                <c:pt idx="148">
                  <c:v>296</c:v>
                </c:pt>
                <c:pt idx="149">
                  <c:v>298</c:v>
                </c:pt>
                <c:pt idx="150">
                  <c:v>300</c:v>
                </c:pt>
                <c:pt idx="151">
                  <c:v>302</c:v>
                </c:pt>
                <c:pt idx="152">
                  <c:v>304</c:v>
                </c:pt>
                <c:pt idx="153">
                  <c:v>306</c:v>
                </c:pt>
                <c:pt idx="154">
                  <c:v>308</c:v>
                </c:pt>
                <c:pt idx="155">
                  <c:v>310</c:v>
                </c:pt>
                <c:pt idx="156">
                  <c:v>312</c:v>
                </c:pt>
                <c:pt idx="157">
                  <c:v>314</c:v>
                </c:pt>
                <c:pt idx="158">
                  <c:v>316</c:v>
                </c:pt>
                <c:pt idx="159">
                  <c:v>318</c:v>
                </c:pt>
                <c:pt idx="160">
                  <c:v>320</c:v>
                </c:pt>
                <c:pt idx="161">
                  <c:v>322</c:v>
                </c:pt>
                <c:pt idx="162">
                  <c:v>324</c:v>
                </c:pt>
                <c:pt idx="163">
                  <c:v>326</c:v>
                </c:pt>
                <c:pt idx="164">
                  <c:v>328</c:v>
                </c:pt>
                <c:pt idx="165">
                  <c:v>330</c:v>
                </c:pt>
                <c:pt idx="166">
                  <c:v>332</c:v>
                </c:pt>
                <c:pt idx="167">
                  <c:v>334</c:v>
                </c:pt>
                <c:pt idx="168">
                  <c:v>336</c:v>
                </c:pt>
                <c:pt idx="169">
                  <c:v>338</c:v>
                </c:pt>
                <c:pt idx="170">
                  <c:v>340</c:v>
                </c:pt>
                <c:pt idx="171">
                  <c:v>342</c:v>
                </c:pt>
                <c:pt idx="172">
                  <c:v>344</c:v>
                </c:pt>
                <c:pt idx="173">
                  <c:v>346</c:v>
                </c:pt>
                <c:pt idx="174">
                  <c:v>348</c:v>
                </c:pt>
                <c:pt idx="175">
                  <c:v>350</c:v>
                </c:pt>
                <c:pt idx="176">
                  <c:v>352</c:v>
                </c:pt>
                <c:pt idx="177">
                  <c:v>354</c:v>
                </c:pt>
                <c:pt idx="178">
                  <c:v>356</c:v>
                </c:pt>
                <c:pt idx="179">
                  <c:v>358</c:v>
                </c:pt>
                <c:pt idx="180">
                  <c:v>360</c:v>
                </c:pt>
                <c:pt idx="181">
                  <c:v>362</c:v>
                </c:pt>
                <c:pt idx="182">
                  <c:v>364</c:v>
                </c:pt>
                <c:pt idx="183">
                  <c:v>366</c:v>
                </c:pt>
                <c:pt idx="184">
                  <c:v>368</c:v>
                </c:pt>
                <c:pt idx="185">
                  <c:v>370</c:v>
                </c:pt>
                <c:pt idx="186">
                  <c:v>372</c:v>
                </c:pt>
                <c:pt idx="187">
                  <c:v>374</c:v>
                </c:pt>
                <c:pt idx="188">
                  <c:v>376</c:v>
                </c:pt>
                <c:pt idx="189">
                  <c:v>378</c:v>
                </c:pt>
                <c:pt idx="190">
                  <c:v>380</c:v>
                </c:pt>
                <c:pt idx="191">
                  <c:v>382</c:v>
                </c:pt>
                <c:pt idx="192">
                  <c:v>384</c:v>
                </c:pt>
                <c:pt idx="193">
                  <c:v>386</c:v>
                </c:pt>
                <c:pt idx="194">
                  <c:v>388</c:v>
                </c:pt>
                <c:pt idx="195">
                  <c:v>390</c:v>
                </c:pt>
                <c:pt idx="196">
                  <c:v>392</c:v>
                </c:pt>
                <c:pt idx="197">
                  <c:v>394</c:v>
                </c:pt>
                <c:pt idx="198">
                  <c:v>396</c:v>
                </c:pt>
                <c:pt idx="199">
                  <c:v>398</c:v>
                </c:pt>
                <c:pt idx="200">
                  <c:v>400</c:v>
                </c:pt>
                <c:pt idx="201">
                  <c:v>402</c:v>
                </c:pt>
                <c:pt idx="202">
                  <c:v>404</c:v>
                </c:pt>
                <c:pt idx="203">
                  <c:v>406</c:v>
                </c:pt>
                <c:pt idx="204">
                  <c:v>408</c:v>
                </c:pt>
                <c:pt idx="205">
                  <c:v>410</c:v>
                </c:pt>
                <c:pt idx="206">
                  <c:v>412</c:v>
                </c:pt>
                <c:pt idx="207">
                  <c:v>414</c:v>
                </c:pt>
                <c:pt idx="208">
                  <c:v>416</c:v>
                </c:pt>
                <c:pt idx="209">
                  <c:v>418</c:v>
                </c:pt>
                <c:pt idx="210">
                  <c:v>420</c:v>
                </c:pt>
                <c:pt idx="211">
                  <c:v>422</c:v>
                </c:pt>
                <c:pt idx="212">
                  <c:v>424</c:v>
                </c:pt>
                <c:pt idx="213">
                  <c:v>426</c:v>
                </c:pt>
                <c:pt idx="214">
                  <c:v>428</c:v>
                </c:pt>
                <c:pt idx="215">
                  <c:v>430</c:v>
                </c:pt>
                <c:pt idx="216">
                  <c:v>432</c:v>
                </c:pt>
                <c:pt idx="217">
                  <c:v>434</c:v>
                </c:pt>
                <c:pt idx="218">
                  <c:v>436</c:v>
                </c:pt>
                <c:pt idx="219">
                  <c:v>438</c:v>
                </c:pt>
                <c:pt idx="220">
                  <c:v>440</c:v>
                </c:pt>
                <c:pt idx="221">
                  <c:v>442</c:v>
                </c:pt>
                <c:pt idx="222">
                  <c:v>444</c:v>
                </c:pt>
                <c:pt idx="223">
                  <c:v>446</c:v>
                </c:pt>
                <c:pt idx="224">
                  <c:v>448</c:v>
                </c:pt>
                <c:pt idx="225">
                  <c:v>450</c:v>
                </c:pt>
                <c:pt idx="226">
                  <c:v>452</c:v>
                </c:pt>
                <c:pt idx="227">
                  <c:v>454</c:v>
                </c:pt>
                <c:pt idx="228">
                  <c:v>456</c:v>
                </c:pt>
                <c:pt idx="229">
                  <c:v>458</c:v>
                </c:pt>
                <c:pt idx="230">
                  <c:v>460</c:v>
                </c:pt>
                <c:pt idx="231">
                  <c:v>462</c:v>
                </c:pt>
                <c:pt idx="232">
                  <c:v>464</c:v>
                </c:pt>
                <c:pt idx="233">
                  <c:v>466</c:v>
                </c:pt>
                <c:pt idx="234">
                  <c:v>468</c:v>
                </c:pt>
                <c:pt idx="235">
                  <c:v>470</c:v>
                </c:pt>
                <c:pt idx="236">
                  <c:v>472</c:v>
                </c:pt>
                <c:pt idx="237">
                  <c:v>474</c:v>
                </c:pt>
                <c:pt idx="238">
                  <c:v>476</c:v>
                </c:pt>
                <c:pt idx="239">
                  <c:v>478</c:v>
                </c:pt>
                <c:pt idx="240">
                  <c:v>480</c:v>
                </c:pt>
                <c:pt idx="241">
                  <c:v>482</c:v>
                </c:pt>
                <c:pt idx="242">
                  <c:v>484</c:v>
                </c:pt>
                <c:pt idx="243">
                  <c:v>486</c:v>
                </c:pt>
                <c:pt idx="244">
                  <c:v>488</c:v>
                </c:pt>
                <c:pt idx="245">
                  <c:v>490</c:v>
                </c:pt>
                <c:pt idx="246">
                  <c:v>492</c:v>
                </c:pt>
                <c:pt idx="247">
                  <c:v>494</c:v>
                </c:pt>
                <c:pt idx="248">
                  <c:v>496</c:v>
                </c:pt>
                <c:pt idx="249">
                  <c:v>498</c:v>
                </c:pt>
                <c:pt idx="250">
                  <c:v>500</c:v>
                </c:pt>
                <c:pt idx="251">
                  <c:v>502</c:v>
                </c:pt>
                <c:pt idx="252">
                  <c:v>504</c:v>
                </c:pt>
                <c:pt idx="253">
                  <c:v>506</c:v>
                </c:pt>
                <c:pt idx="254">
                  <c:v>508</c:v>
                </c:pt>
                <c:pt idx="255">
                  <c:v>510</c:v>
                </c:pt>
                <c:pt idx="256">
                  <c:v>512</c:v>
                </c:pt>
                <c:pt idx="257">
                  <c:v>514</c:v>
                </c:pt>
                <c:pt idx="258">
                  <c:v>516</c:v>
                </c:pt>
                <c:pt idx="259">
                  <c:v>518</c:v>
                </c:pt>
                <c:pt idx="260">
                  <c:v>520</c:v>
                </c:pt>
                <c:pt idx="261">
                  <c:v>522</c:v>
                </c:pt>
                <c:pt idx="262">
                  <c:v>524</c:v>
                </c:pt>
                <c:pt idx="263">
                  <c:v>526</c:v>
                </c:pt>
                <c:pt idx="264">
                  <c:v>528</c:v>
                </c:pt>
                <c:pt idx="265">
                  <c:v>530</c:v>
                </c:pt>
                <c:pt idx="266">
                  <c:v>532</c:v>
                </c:pt>
                <c:pt idx="267">
                  <c:v>534</c:v>
                </c:pt>
                <c:pt idx="268">
                  <c:v>536</c:v>
                </c:pt>
                <c:pt idx="269">
                  <c:v>538</c:v>
                </c:pt>
                <c:pt idx="270">
                  <c:v>540</c:v>
                </c:pt>
                <c:pt idx="271">
                  <c:v>542</c:v>
                </c:pt>
                <c:pt idx="272">
                  <c:v>544</c:v>
                </c:pt>
                <c:pt idx="273">
                  <c:v>546</c:v>
                </c:pt>
                <c:pt idx="274">
                  <c:v>548</c:v>
                </c:pt>
                <c:pt idx="275">
                  <c:v>550</c:v>
                </c:pt>
                <c:pt idx="276">
                  <c:v>552</c:v>
                </c:pt>
                <c:pt idx="277">
                  <c:v>554</c:v>
                </c:pt>
                <c:pt idx="278">
                  <c:v>556</c:v>
                </c:pt>
                <c:pt idx="279">
                  <c:v>558</c:v>
                </c:pt>
                <c:pt idx="280">
                  <c:v>560</c:v>
                </c:pt>
                <c:pt idx="281">
                  <c:v>562</c:v>
                </c:pt>
                <c:pt idx="282">
                  <c:v>564</c:v>
                </c:pt>
                <c:pt idx="283">
                  <c:v>566</c:v>
                </c:pt>
                <c:pt idx="284">
                  <c:v>568</c:v>
                </c:pt>
                <c:pt idx="285">
                  <c:v>570</c:v>
                </c:pt>
                <c:pt idx="286">
                  <c:v>572</c:v>
                </c:pt>
                <c:pt idx="287">
                  <c:v>574</c:v>
                </c:pt>
                <c:pt idx="288">
                  <c:v>576</c:v>
                </c:pt>
                <c:pt idx="289">
                  <c:v>578</c:v>
                </c:pt>
                <c:pt idx="290">
                  <c:v>580</c:v>
                </c:pt>
                <c:pt idx="291">
                  <c:v>582</c:v>
                </c:pt>
                <c:pt idx="292">
                  <c:v>584</c:v>
                </c:pt>
                <c:pt idx="293">
                  <c:v>586</c:v>
                </c:pt>
                <c:pt idx="294">
                  <c:v>588</c:v>
                </c:pt>
                <c:pt idx="295">
                  <c:v>590</c:v>
                </c:pt>
                <c:pt idx="296">
                  <c:v>592</c:v>
                </c:pt>
                <c:pt idx="297">
                  <c:v>594</c:v>
                </c:pt>
                <c:pt idx="298">
                  <c:v>596</c:v>
                </c:pt>
                <c:pt idx="299">
                  <c:v>598</c:v>
                </c:pt>
                <c:pt idx="300">
                  <c:v>600</c:v>
                </c:pt>
              </c:numCache>
            </c:numRef>
          </c:xVal>
          <c:yVal>
            <c:numRef>
              <c:f>'G-04'!$B$2:$B$302</c:f>
              <c:numCache>
                <c:formatCode>General</c:formatCode>
                <c:ptCount val="301"/>
                <c:pt idx="0">
                  <c:v>28.9</c:v>
                </c:pt>
                <c:pt idx="1">
                  <c:v>28.9</c:v>
                </c:pt>
                <c:pt idx="2">
                  <c:v>28.8</c:v>
                </c:pt>
                <c:pt idx="3">
                  <c:v>28.1</c:v>
                </c:pt>
                <c:pt idx="4">
                  <c:v>28.8</c:v>
                </c:pt>
                <c:pt idx="5">
                  <c:v>28.7</c:v>
                </c:pt>
                <c:pt idx="6">
                  <c:v>28.7</c:v>
                </c:pt>
                <c:pt idx="7">
                  <c:v>28.7</c:v>
                </c:pt>
                <c:pt idx="8">
                  <c:v>28.7</c:v>
                </c:pt>
                <c:pt idx="9">
                  <c:v>28.7</c:v>
                </c:pt>
                <c:pt idx="10">
                  <c:v>28.7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28.2</c:v>
                </c:pt>
                <c:pt idx="16">
                  <c:v>28.5</c:v>
                </c:pt>
                <c:pt idx="17">
                  <c:v>28.4</c:v>
                </c:pt>
                <c:pt idx="18">
                  <c:v>28.3</c:v>
                </c:pt>
                <c:pt idx="19">
                  <c:v>29.9</c:v>
                </c:pt>
                <c:pt idx="20">
                  <c:v>28.5</c:v>
                </c:pt>
                <c:pt idx="21">
                  <c:v>28.5</c:v>
                </c:pt>
                <c:pt idx="22">
                  <c:v>29.5</c:v>
                </c:pt>
                <c:pt idx="23">
                  <c:v>28.2</c:v>
                </c:pt>
                <c:pt idx="24">
                  <c:v>28.6</c:v>
                </c:pt>
                <c:pt idx="25">
                  <c:v>28.5</c:v>
                </c:pt>
                <c:pt idx="26">
                  <c:v>28.8</c:v>
                </c:pt>
                <c:pt idx="27">
                  <c:v>28.4</c:v>
                </c:pt>
                <c:pt idx="28">
                  <c:v>26.3</c:v>
                </c:pt>
                <c:pt idx="29">
                  <c:v>26.4</c:v>
                </c:pt>
                <c:pt idx="30">
                  <c:v>26.4</c:v>
                </c:pt>
                <c:pt idx="31">
                  <c:v>26.3</c:v>
                </c:pt>
                <c:pt idx="32">
                  <c:v>26.1</c:v>
                </c:pt>
                <c:pt idx="33">
                  <c:v>26.3</c:v>
                </c:pt>
                <c:pt idx="34">
                  <c:v>26.1</c:v>
                </c:pt>
                <c:pt idx="35">
                  <c:v>25.7</c:v>
                </c:pt>
                <c:pt idx="36">
                  <c:v>26.2</c:v>
                </c:pt>
                <c:pt idx="37">
                  <c:v>26.1</c:v>
                </c:pt>
                <c:pt idx="38">
                  <c:v>26.1</c:v>
                </c:pt>
                <c:pt idx="39">
                  <c:v>26.1</c:v>
                </c:pt>
                <c:pt idx="40">
                  <c:v>26.2</c:v>
                </c:pt>
                <c:pt idx="41">
                  <c:v>26.2</c:v>
                </c:pt>
                <c:pt idx="42">
                  <c:v>26.2</c:v>
                </c:pt>
                <c:pt idx="43">
                  <c:v>26.3</c:v>
                </c:pt>
                <c:pt idx="44">
                  <c:v>25.6</c:v>
                </c:pt>
                <c:pt idx="45">
                  <c:v>25.2</c:v>
                </c:pt>
                <c:pt idx="46">
                  <c:v>26.1</c:v>
                </c:pt>
                <c:pt idx="47">
                  <c:v>26.1</c:v>
                </c:pt>
                <c:pt idx="48">
                  <c:v>26.1</c:v>
                </c:pt>
                <c:pt idx="49">
                  <c:v>26.1</c:v>
                </c:pt>
                <c:pt idx="50">
                  <c:v>26.2</c:v>
                </c:pt>
                <c:pt idx="51">
                  <c:v>26.2</c:v>
                </c:pt>
                <c:pt idx="52">
                  <c:v>26.4</c:v>
                </c:pt>
                <c:pt idx="53">
                  <c:v>26.5</c:v>
                </c:pt>
                <c:pt idx="54">
                  <c:v>26.5</c:v>
                </c:pt>
                <c:pt idx="55">
                  <c:v>26.6</c:v>
                </c:pt>
                <c:pt idx="56">
                  <c:v>26.6</c:v>
                </c:pt>
                <c:pt idx="57">
                  <c:v>26.6</c:v>
                </c:pt>
                <c:pt idx="58">
                  <c:v>26.7</c:v>
                </c:pt>
                <c:pt idx="59">
                  <c:v>26.7</c:v>
                </c:pt>
                <c:pt idx="60">
                  <c:v>26.7</c:v>
                </c:pt>
                <c:pt idx="61">
                  <c:v>26.5</c:v>
                </c:pt>
                <c:pt idx="62">
                  <c:v>26.8</c:v>
                </c:pt>
                <c:pt idx="63">
                  <c:v>26.4</c:v>
                </c:pt>
                <c:pt idx="64">
                  <c:v>26.9</c:v>
                </c:pt>
                <c:pt idx="65">
                  <c:v>26.5</c:v>
                </c:pt>
                <c:pt idx="66">
                  <c:v>26.1</c:v>
                </c:pt>
                <c:pt idx="67">
                  <c:v>26.1</c:v>
                </c:pt>
                <c:pt idx="68">
                  <c:v>26.1</c:v>
                </c:pt>
                <c:pt idx="69">
                  <c:v>25.9</c:v>
                </c:pt>
                <c:pt idx="70">
                  <c:v>25.9</c:v>
                </c:pt>
                <c:pt idx="71">
                  <c:v>25.9</c:v>
                </c:pt>
                <c:pt idx="72">
                  <c:v>125.8</c:v>
                </c:pt>
                <c:pt idx="73">
                  <c:v>120.1</c:v>
                </c:pt>
                <c:pt idx="74">
                  <c:v>119.5</c:v>
                </c:pt>
                <c:pt idx="75">
                  <c:v>119.4</c:v>
                </c:pt>
                <c:pt idx="76">
                  <c:v>119.2</c:v>
                </c:pt>
                <c:pt idx="77">
                  <c:v>119.2</c:v>
                </c:pt>
                <c:pt idx="78">
                  <c:v>119.3</c:v>
                </c:pt>
                <c:pt idx="79">
                  <c:v>119.3</c:v>
                </c:pt>
                <c:pt idx="80">
                  <c:v>119.2</c:v>
                </c:pt>
                <c:pt idx="81">
                  <c:v>119.2</c:v>
                </c:pt>
                <c:pt idx="82">
                  <c:v>119.2</c:v>
                </c:pt>
                <c:pt idx="83">
                  <c:v>119.2</c:v>
                </c:pt>
                <c:pt idx="84">
                  <c:v>119.2</c:v>
                </c:pt>
                <c:pt idx="85">
                  <c:v>119.3</c:v>
                </c:pt>
                <c:pt idx="86">
                  <c:v>119.2</c:v>
                </c:pt>
                <c:pt idx="87">
                  <c:v>119.3</c:v>
                </c:pt>
                <c:pt idx="88">
                  <c:v>119.2</c:v>
                </c:pt>
                <c:pt idx="89">
                  <c:v>119.3</c:v>
                </c:pt>
                <c:pt idx="90">
                  <c:v>119.1</c:v>
                </c:pt>
                <c:pt idx="91">
                  <c:v>119.2</c:v>
                </c:pt>
                <c:pt idx="92">
                  <c:v>119.2</c:v>
                </c:pt>
                <c:pt idx="93">
                  <c:v>119.3</c:v>
                </c:pt>
                <c:pt idx="94">
                  <c:v>119.2</c:v>
                </c:pt>
                <c:pt idx="95">
                  <c:v>119.2</c:v>
                </c:pt>
                <c:pt idx="96">
                  <c:v>119.2</c:v>
                </c:pt>
                <c:pt idx="97">
                  <c:v>119.2</c:v>
                </c:pt>
                <c:pt idx="98">
                  <c:v>119.3</c:v>
                </c:pt>
                <c:pt idx="99">
                  <c:v>119.1</c:v>
                </c:pt>
                <c:pt idx="100">
                  <c:v>119.2</c:v>
                </c:pt>
                <c:pt idx="101">
                  <c:v>119.1</c:v>
                </c:pt>
                <c:pt idx="102">
                  <c:v>119.2</c:v>
                </c:pt>
                <c:pt idx="103">
                  <c:v>119.1</c:v>
                </c:pt>
                <c:pt idx="104">
                  <c:v>119.2</c:v>
                </c:pt>
                <c:pt idx="105">
                  <c:v>119.2</c:v>
                </c:pt>
                <c:pt idx="106">
                  <c:v>119.1</c:v>
                </c:pt>
                <c:pt idx="107">
                  <c:v>119.2</c:v>
                </c:pt>
                <c:pt idx="108">
                  <c:v>119</c:v>
                </c:pt>
                <c:pt idx="109">
                  <c:v>119.1</c:v>
                </c:pt>
                <c:pt idx="110">
                  <c:v>119.1</c:v>
                </c:pt>
                <c:pt idx="111">
                  <c:v>119</c:v>
                </c:pt>
                <c:pt idx="112">
                  <c:v>119.2</c:v>
                </c:pt>
                <c:pt idx="113">
                  <c:v>119.1</c:v>
                </c:pt>
                <c:pt idx="114">
                  <c:v>119.1</c:v>
                </c:pt>
                <c:pt idx="115">
                  <c:v>119</c:v>
                </c:pt>
                <c:pt idx="116">
                  <c:v>119.1</c:v>
                </c:pt>
                <c:pt idx="117">
                  <c:v>119.2</c:v>
                </c:pt>
                <c:pt idx="118">
                  <c:v>119</c:v>
                </c:pt>
                <c:pt idx="119">
                  <c:v>95.1</c:v>
                </c:pt>
                <c:pt idx="120">
                  <c:v>119</c:v>
                </c:pt>
                <c:pt idx="121">
                  <c:v>119.1</c:v>
                </c:pt>
                <c:pt idx="122">
                  <c:v>119</c:v>
                </c:pt>
                <c:pt idx="123">
                  <c:v>119.1</c:v>
                </c:pt>
                <c:pt idx="124">
                  <c:v>119.1</c:v>
                </c:pt>
                <c:pt idx="125">
                  <c:v>119.1</c:v>
                </c:pt>
                <c:pt idx="126">
                  <c:v>119.1</c:v>
                </c:pt>
                <c:pt idx="127">
                  <c:v>119.2</c:v>
                </c:pt>
                <c:pt idx="128">
                  <c:v>119.2</c:v>
                </c:pt>
                <c:pt idx="129">
                  <c:v>119.2</c:v>
                </c:pt>
                <c:pt idx="130">
                  <c:v>119.1</c:v>
                </c:pt>
                <c:pt idx="131">
                  <c:v>119.2</c:v>
                </c:pt>
                <c:pt idx="132">
                  <c:v>119.3</c:v>
                </c:pt>
                <c:pt idx="133">
                  <c:v>119.1</c:v>
                </c:pt>
                <c:pt idx="134">
                  <c:v>119.3</c:v>
                </c:pt>
                <c:pt idx="135">
                  <c:v>119.2</c:v>
                </c:pt>
                <c:pt idx="136">
                  <c:v>119.1</c:v>
                </c:pt>
                <c:pt idx="137">
                  <c:v>119</c:v>
                </c:pt>
                <c:pt idx="138">
                  <c:v>119.2</c:v>
                </c:pt>
                <c:pt idx="139">
                  <c:v>119.1</c:v>
                </c:pt>
                <c:pt idx="140">
                  <c:v>119.2</c:v>
                </c:pt>
                <c:pt idx="141">
                  <c:v>119.1</c:v>
                </c:pt>
                <c:pt idx="142">
                  <c:v>119.2</c:v>
                </c:pt>
                <c:pt idx="143">
                  <c:v>119.4</c:v>
                </c:pt>
                <c:pt idx="144">
                  <c:v>119.2</c:v>
                </c:pt>
                <c:pt idx="145">
                  <c:v>119.2</c:v>
                </c:pt>
                <c:pt idx="146">
                  <c:v>119.2</c:v>
                </c:pt>
                <c:pt idx="147">
                  <c:v>119.4</c:v>
                </c:pt>
                <c:pt idx="148">
                  <c:v>119.3</c:v>
                </c:pt>
                <c:pt idx="149">
                  <c:v>119.1</c:v>
                </c:pt>
                <c:pt idx="150">
                  <c:v>119.4</c:v>
                </c:pt>
                <c:pt idx="151">
                  <c:v>119.4</c:v>
                </c:pt>
                <c:pt idx="152">
                  <c:v>119.2</c:v>
                </c:pt>
                <c:pt idx="153">
                  <c:v>119.4</c:v>
                </c:pt>
                <c:pt idx="154">
                  <c:v>119.2</c:v>
                </c:pt>
                <c:pt idx="155">
                  <c:v>119.3</c:v>
                </c:pt>
                <c:pt idx="156">
                  <c:v>119.1</c:v>
                </c:pt>
                <c:pt idx="157">
                  <c:v>119.2</c:v>
                </c:pt>
                <c:pt idx="158">
                  <c:v>119.3</c:v>
                </c:pt>
                <c:pt idx="159">
                  <c:v>119.2</c:v>
                </c:pt>
                <c:pt idx="160">
                  <c:v>119.3</c:v>
                </c:pt>
                <c:pt idx="161">
                  <c:v>119.2</c:v>
                </c:pt>
                <c:pt idx="162">
                  <c:v>119.1</c:v>
                </c:pt>
                <c:pt idx="163">
                  <c:v>119</c:v>
                </c:pt>
                <c:pt idx="164">
                  <c:v>119.2</c:v>
                </c:pt>
                <c:pt idx="165">
                  <c:v>119.3</c:v>
                </c:pt>
                <c:pt idx="166">
                  <c:v>119.3</c:v>
                </c:pt>
                <c:pt idx="167">
                  <c:v>95.2</c:v>
                </c:pt>
                <c:pt idx="168">
                  <c:v>119.3</c:v>
                </c:pt>
                <c:pt idx="169">
                  <c:v>119.2</c:v>
                </c:pt>
                <c:pt idx="170">
                  <c:v>119.2</c:v>
                </c:pt>
                <c:pt idx="171">
                  <c:v>119.2</c:v>
                </c:pt>
                <c:pt idx="172">
                  <c:v>119.2</c:v>
                </c:pt>
                <c:pt idx="173">
                  <c:v>119.3</c:v>
                </c:pt>
                <c:pt idx="174">
                  <c:v>119.2</c:v>
                </c:pt>
                <c:pt idx="175">
                  <c:v>119.3</c:v>
                </c:pt>
                <c:pt idx="176">
                  <c:v>119.2</c:v>
                </c:pt>
                <c:pt idx="177">
                  <c:v>119.2</c:v>
                </c:pt>
                <c:pt idx="178">
                  <c:v>119.2</c:v>
                </c:pt>
                <c:pt idx="179">
                  <c:v>119.4</c:v>
                </c:pt>
                <c:pt idx="180">
                  <c:v>120</c:v>
                </c:pt>
                <c:pt idx="181">
                  <c:v>120.3</c:v>
                </c:pt>
                <c:pt idx="182">
                  <c:v>120.2</c:v>
                </c:pt>
                <c:pt idx="183">
                  <c:v>120.3</c:v>
                </c:pt>
                <c:pt idx="184">
                  <c:v>120.3</c:v>
                </c:pt>
                <c:pt idx="185">
                  <c:v>120.2</c:v>
                </c:pt>
                <c:pt idx="186">
                  <c:v>120.2</c:v>
                </c:pt>
                <c:pt idx="187">
                  <c:v>120.1</c:v>
                </c:pt>
                <c:pt idx="188">
                  <c:v>120.2</c:v>
                </c:pt>
                <c:pt idx="189">
                  <c:v>120.3</c:v>
                </c:pt>
                <c:pt idx="190">
                  <c:v>120.1</c:v>
                </c:pt>
                <c:pt idx="191">
                  <c:v>120.2</c:v>
                </c:pt>
                <c:pt idx="192">
                  <c:v>120.4</c:v>
                </c:pt>
                <c:pt idx="193">
                  <c:v>120.2</c:v>
                </c:pt>
                <c:pt idx="194">
                  <c:v>120.2</c:v>
                </c:pt>
                <c:pt idx="195">
                  <c:v>120.3</c:v>
                </c:pt>
                <c:pt idx="196">
                  <c:v>120.3</c:v>
                </c:pt>
                <c:pt idx="197">
                  <c:v>120.3</c:v>
                </c:pt>
                <c:pt idx="198">
                  <c:v>120.3</c:v>
                </c:pt>
                <c:pt idx="199">
                  <c:v>120.2</c:v>
                </c:pt>
                <c:pt idx="200">
                  <c:v>120.4</c:v>
                </c:pt>
                <c:pt idx="201">
                  <c:v>158.30000000000001</c:v>
                </c:pt>
                <c:pt idx="202">
                  <c:v>369.9</c:v>
                </c:pt>
                <c:pt idx="203">
                  <c:v>501.7</c:v>
                </c:pt>
                <c:pt idx="204">
                  <c:v>606.6</c:v>
                </c:pt>
                <c:pt idx="205">
                  <c:v>542.20000000000005</c:v>
                </c:pt>
                <c:pt idx="206">
                  <c:v>457.3</c:v>
                </c:pt>
                <c:pt idx="207">
                  <c:v>280.7</c:v>
                </c:pt>
                <c:pt idx="208">
                  <c:v>200.1</c:v>
                </c:pt>
                <c:pt idx="209">
                  <c:v>158.5</c:v>
                </c:pt>
                <c:pt idx="210">
                  <c:v>140.6</c:v>
                </c:pt>
                <c:pt idx="211">
                  <c:v>140.4</c:v>
                </c:pt>
                <c:pt idx="212">
                  <c:v>131.5</c:v>
                </c:pt>
                <c:pt idx="213">
                  <c:v>126.9</c:v>
                </c:pt>
                <c:pt idx="214">
                  <c:v>124.7</c:v>
                </c:pt>
                <c:pt idx="215">
                  <c:v>122.4</c:v>
                </c:pt>
                <c:pt idx="216">
                  <c:v>122.2</c:v>
                </c:pt>
                <c:pt idx="217">
                  <c:v>121.5</c:v>
                </c:pt>
                <c:pt idx="218">
                  <c:v>121.7</c:v>
                </c:pt>
                <c:pt idx="219">
                  <c:v>120.9</c:v>
                </c:pt>
                <c:pt idx="220">
                  <c:v>120.7</c:v>
                </c:pt>
                <c:pt idx="221">
                  <c:v>120.8</c:v>
                </c:pt>
                <c:pt idx="222">
                  <c:v>120.6</c:v>
                </c:pt>
                <c:pt idx="223">
                  <c:v>120.7</c:v>
                </c:pt>
                <c:pt idx="224">
                  <c:v>120.7</c:v>
                </c:pt>
                <c:pt idx="225">
                  <c:v>120.6</c:v>
                </c:pt>
                <c:pt idx="226">
                  <c:v>120.6</c:v>
                </c:pt>
                <c:pt idx="227">
                  <c:v>120.5</c:v>
                </c:pt>
                <c:pt idx="228">
                  <c:v>120.5</c:v>
                </c:pt>
                <c:pt idx="229">
                  <c:v>120.5</c:v>
                </c:pt>
                <c:pt idx="230">
                  <c:v>120.3</c:v>
                </c:pt>
                <c:pt idx="231">
                  <c:v>120.5</c:v>
                </c:pt>
                <c:pt idx="232">
                  <c:v>120.3</c:v>
                </c:pt>
                <c:pt idx="233">
                  <c:v>120.4</c:v>
                </c:pt>
                <c:pt idx="234">
                  <c:v>120.4</c:v>
                </c:pt>
                <c:pt idx="235">
                  <c:v>120.3</c:v>
                </c:pt>
                <c:pt idx="236">
                  <c:v>120.1</c:v>
                </c:pt>
                <c:pt idx="237">
                  <c:v>120.3</c:v>
                </c:pt>
                <c:pt idx="238">
                  <c:v>120.4</c:v>
                </c:pt>
                <c:pt idx="239">
                  <c:v>120.4</c:v>
                </c:pt>
                <c:pt idx="240">
                  <c:v>120.3</c:v>
                </c:pt>
                <c:pt idx="241">
                  <c:v>120.2</c:v>
                </c:pt>
                <c:pt idx="242">
                  <c:v>120.2</c:v>
                </c:pt>
                <c:pt idx="243">
                  <c:v>120.2</c:v>
                </c:pt>
                <c:pt idx="244">
                  <c:v>120.2</c:v>
                </c:pt>
                <c:pt idx="245">
                  <c:v>120.3</c:v>
                </c:pt>
                <c:pt idx="246">
                  <c:v>120.2</c:v>
                </c:pt>
                <c:pt idx="247">
                  <c:v>120.2</c:v>
                </c:pt>
                <c:pt idx="248">
                  <c:v>120.4</c:v>
                </c:pt>
                <c:pt idx="249">
                  <c:v>120.2</c:v>
                </c:pt>
                <c:pt idx="250">
                  <c:v>120.3</c:v>
                </c:pt>
                <c:pt idx="251">
                  <c:v>120.2</c:v>
                </c:pt>
                <c:pt idx="252">
                  <c:v>120.3</c:v>
                </c:pt>
                <c:pt idx="253">
                  <c:v>120.4</c:v>
                </c:pt>
                <c:pt idx="254">
                  <c:v>120.3</c:v>
                </c:pt>
                <c:pt idx="255">
                  <c:v>120.2</c:v>
                </c:pt>
                <c:pt idx="256">
                  <c:v>120.3</c:v>
                </c:pt>
                <c:pt idx="257">
                  <c:v>120.3</c:v>
                </c:pt>
                <c:pt idx="258">
                  <c:v>120.3</c:v>
                </c:pt>
                <c:pt idx="259">
                  <c:v>120.4</c:v>
                </c:pt>
                <c:pt idx="260">
                  <c:v>120.2</c:v>
                </c:pt>
                <c:pt idx="261">
                  <c:v>120.4</c:v>
                </c:pt>
                <c:pt idx="262">
                  <c:v>120.4</c:v>
                </c:pt>
                <c:pt idx="263">
                  <c:v>120.4</c:v>
                </c:pt>
                <c:pt idx="264">
                  <c:v>120.5</c:v>
                </c:pt>
                <c:pt idx="265">
                  <c:v>120.5</c:v>
                </c:pt>
                <c:pt idx="266">
                  <c:v>120.3</c:v>
                </c:pt>
                <c:pt idx="267">
                  <c:v>120.4</c:v>
                </c:pt>
                <c:pt idx="268">
                  <c:v>120.4</c:v>
                </c:pt>
                <c:pt idx="269">
                  <c:v>120.4</c:v>
                </c:pt>
                <c:pt idx="270">
                  <c:v>120.5</c:v>
                </c:pt>
                <c:pt idx="271">
                  <c:v>120.4</c:v>
                </c:pt>
                <c:pt idx="272">
                  <c:v>120.5</c:v>
                </c:pt>
                <c:pt idx="273">
                  <c:v>120.4</c:v>
                </c:pt>
                <c:pt idx="274">
                  <c:v>120.5</c:v>
                </c:pt>
                <c:pt idx="275">
                  <c:v>120.5</c:v>
                </c:pt>
                <c:pt idx="276">
                  <c:v>120.6</c:v>
                </c:pt>
                <c:pt idx="277">
                  <c:v>120.5</c:v>
                </c:pt>
                <c:pt idx="278">
                  <c:v>120.6</c:v>
                </c:pt>
                <c:pt idx="279">
                  <c:v>120.5</c:v>
                </c:pt>
                <c:pt idx="280">
                  <c:v>120.5</c:v>
                </c:pt>
                <c:pt idx="281">
                  <c:v>120.4</c:v>
                </c:pt>
                <c:pt idx="282">
                  <c:v>120.5</c:v>
                </c:pt>
                <c:pt idx="283">
                  <c:v>120.3</c:v>
                </c:pt>
                <c:pt idx="284">
                  <c:v>120.3</c:v>
                </c:pt>
                <c:pt idx="285">
                  <c:v>120.5</c:v>
                </c:pt>
                <c:pt idx="286">
                  <c:v>120.3</c:v>
                </c:pt>
                <c:pt idx="287">
                  <c:v>120.5</c:v>
                </c:pt>
                <c:pt idx="288">
                  <c:v>120.3</c:v>
                </c:pt>
                <c:pt idx="289">
                  <c:v>120.4</c:v>
                </c:pt>
                <c:pt idx="290">
                  <c:v>120.5</c:v>
                </c:pt>
                <c:pt idx="291">
                  <c:v>120.5</c:v>
                </c:pt>
                <c:pt idx="292">
                  <c:v>120.5</c:v>
                </c:pt>
                <c:pt idx="293">
                  <c:v>120.4</c:v>
                </c:pt>
                <c:pt idx="294">
                  <c:v>120.4</c:v>
                </c:pt>
                <c:pt idx="295">
                  <c:v>120.4</c:v>
                </c:pt>
                <c:pt idx="296">
                  <c:v>120.4</c:v>
                </c:pt>
                <c:pt idx="297">
                  <c:v>120.6</c:v>
                </c:pt>
                <c:pt idx="298">
                  <c:v>120.6</c:v>
                </c:pt>
                <c:pt idx="299">
                  <c:v>120.4</c:v>
                </c:pt>
                <c:pt idx="300">
                  <c:v>120.6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E1B-46F7-B6F3-EA1C23156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7529456"/>
        <c:axId val="474734592"/>
      </c:scatterChart>
      <c:valAx>
        <c:axId val="407529456"/>
        <c:scaling>
          <c:orientation val="minMax"/>
          <c:max val="600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666699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l-GR"/>
                  <a:t>Δ</a:t>
                </a:r>
                <a:r>
                  <a:rPr lang="es-MX"/>
                  <a:t>t (s)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endParaRPr lang="es-CR"/>
          </a:p>
        </c:txPr>
        <c:crossAx val="474734592"/>
        <c:crosses val="autoZero"/>
        <c:crossBetween val="midCat"/>
      </c:valAx>
      <c:valAx>
        <c:axId val="47473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666699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MX"/>
                  <a:t>C.E (</a:t>
                </a:r>
                <a:r>
                  <a:rPr lang="el-GR"/>
                  <a:t>μ</a:t>
                </a:r>
                <a:r>
                  <a:rPr lang="es-MX"/>
                  <a:t>S/cm)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endParaRPr lang="es-CR"/>
          </a:p>
        </c:txPr>
        <c:crossAx val="40752945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0651375099851649"/>
          <c:y val="0.24254556722076406"/>
          <c:w val="0.23793082575453117"/>
          <c:h val="0.1562510936132983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1587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89012B0-F819-4012-A289-3FDA8BD8CADC}" type="CELLRANGE">
                      <a:rPr lang="en-US"/>
                      <a:pPr/>
                      <a:t>[CELLRANGE]</a:t>
                    </a:fld>
                    <a:endParaRPr lang="es-C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D74-4457-B6C5-C68FC413B777}"/>
                </c:ext>
              </c:extLst>
            </c:dLbl>
            <c:dLbl>
              <c:idx val="1"/>
              <c:layout>
                <c:manualLayout>
                  <c:x val="0.1111111111111111"/>
                  <c:y val="5.5555555555555552E-2"/>
                </c:manualLayout>
              </c:layout>
              <c:tx>
                <c:rich>
                  <a:bodyPr/>
                  <a:lstStyle/>
                  <a:p>
                    <a:fld id="{CFBAE4E4-CB8E-44FB-9FAD-A8D97BDAF72A}" type="CELLRANGE">
                      <a:rPr lang="en-US"/>
                      <a:pPr/>
                      <a:t>[CELLRANGE]</a:t>
                    </a:fld>
                    <a:endParaRPr lang="es-C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D74-4457-B6C5-C68FC413B777}"/>
                </c:ext>
              </c:extLst>
            </c:dLbl>
            <c:dLbl>
              <c:idx val="2"/>
              <c:layout>
                <c:manualLayout>
                  <c:x val="-0.16388888888888889"/>
                  <c:y val="-4.1666666666666755E-2"/>
                </c:manualLayout>
              </c:layout>
              <c:tx>
                <c:rich>
                  <a:bodyPr/>
                  <a:lstStyle/>
                  <a:p>
                    <a:fld id="{C71424F4-2CC3-49EF-B08A-DECA001BBE9D}" type="CELLRANGE">
                      <a:rPr lang="en-US"/>
                      <a:pPr/>
                      <a:t>[CELLRANGE]</a:t>
                    </a:fld>
                    <a:endParaRPr lang="es-C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D74-4457-B6C5-C68FC413B777}"/>
                </c:ext>
              </c:extLst>
            </c:dLbl>
            <c:dLbl>
              <c:idx val="3"/>
              <c:layout>
                <c:manualLayout>
                  <c:x val="4.7244094488188976E-2"/>
                  <c:y val="-8.9868242880141127E-17"/>
                </c:manualLayout>
              </c:layout>
              <c:tx>
                <c:rich>
                  <a:bodyPr/>
                  <a:lstStyle/>
                  <a:p>
                    <a:fld id="{328F55DF-BEA6-4BD6-BE24-4F7EB4F68395}" type="CELLRANGE">
                      <a:rPr lang="en-US"/>
                      <a:pPr/>
                      <a:t>[CELLRANGE]</a:t>
                    </a:fld>
                    <a:endParaRPr lang="es-C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D74-4457-B6C5-C68FC413B777}"/>
                </c:ext>
              </c:extLst>
            </c:dLbl>
            <c:dLbl>
              <c:idx val="4"/>
              <c:layout>
                <c:manualLayout>
                  <c:x val="-0.18888888888888888"/>
                  <c:y val="-6.4814814814814811E-2"/>
                </c:manualLayout>
              </c:layout>
              <c:tx>
                <c:rich>
                  <a:bodyPr/>
                  <a:lstStyle/>
                  <a:p>
                    <a:fld id="{70E707A2-4754-47C0-877E-FC926F120EAF}" type="CELLRANGE">
                      <a:rPr lang="en-US"/>
                      <a:pPr/>
                      <a:t>[CELLRANGE]</a:t>
                    </a:fld>
                    <a:endParaRPr lang="es-C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ED74-4457-B6C5-C68FC413B77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trendline>
            <c:spPr>
              <a:ln w="12700"/>
            </c:spPr>
            <c:trendlineType val="linear"/>
            <c:forward val="0.1"/>
            <c:dispRSqr val="1"/>
            <c:dispEq val="1"/>
            <c:trendlineLbl>
              <c:layout>
                <c:manualLayout>
                  <c:x val="-0.5075754593175853"/>
                  <c:y val="1.8518518518518517E-2"/>
                </c:manualLayout>
              </c:layout>
              <c:numFmt formatCode="General" sourceLinked="0"/>
            </c:trendlineLbl>
          </c:trendline>
          <c:xVal>
            <c:numRef>
              <c:f>'Recta de caudal'!$C$2:$C$6</c:f>
              <c:numCache>
                <c:formatCode>General</c:formatCode>
                <c:ptCount val="5"/>
                <c:pt idx="0">
                  <c:v>0</c:v>
                </c:pt>
                <c:pt idx="1">
                  <c:v>0.31</c:v>
                </c:pt>
                <c:pt idx="2">
                  <c:v>0.28000000000000003</c:v>
                </c:pt>
                <c:pt idx="3">
                  <c:v>0.12</c:v>
                </c:pt>
                <c:pt idx="4">
                  <c:v>0.49</c:v>
                </c:pt>
              </c:numCache>
            </c:numRef>
          </c:xVal>
          <c:yVal>
            <c:numRef>
              <c:f>'Recta de caudal'!$D$2:$D$6</c:f>
              <c:numCache>
                <c:formatCode>0.00</c:formatCode>
                <c:ptCount val="5"/>
                <c:pt idx="0" formatCode="General">
                  <c:v>0</c:v>
                </c:pt>
                <c:pt idx="1">
                  <c:v>152.02087129368891</c:v>
                </c:pt>
                <c:pt idx="2">
                  <c:v>150.23971000935458</c:v>
                </c:pt>
                <c:pt idx="3">
                  <c:v>35.442182500275841</c:v>
                </c:pt>
                <c:pt idx="4">
                  <c:v>277.8414497015828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'Recta de caudal'!$B$2:$B$6</c15:f>
                <c15:dlblRangeCache>
                  <c:ptCount val="5"/>
                  <c:pt idx="0">
                    <c:v>-</c:v>
                  </c:pt>
                  <c:pt idx="1">
                    <c:v>6-jul-20</c:v>
                  </c:pt>
                  <c:pt idx="2">
                    <c:v>5-sep-20</c:v>
                  </c:pt>
                  <c:pt idx="3">
                    <c:v>15-feb-21</c:v>
                  </c:pt>
                  <c:pt idx="4">
                    <c:v>24-may-21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ED74-4457-B6C5-C68FC413B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740472"/>
        <c:axId val="474735376"/>
      </c:scatterChart>
      <c:valAx>
        <c:axId val="474740472"/>
        <c:scaling>
          <c:orientation val="minMax"/>
          <c:max val="0.6000000000000000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Nivel del agua (m)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R"/>
          </a:p>
        </c:txPr>
        <c:crossAx val="474735376"/>
        <c:crosses val="autoZero"/>
        <c:crossBetween val="midCat"/>
      </c:valAx>
      <c:valAx>
        <c:axId val="4747353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Caudal</a:t>
                </a:r>
                <a:r>
                  <a:rPr lang="es-MX" baseline="0"/>
                  <a:t> (L/s)</a:t>
                </a:r>
                <a:endParaRPr lang="es-MX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47474047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13</xdr:row>
      <xdr:rowOff>0</xdr:rowOff>
    </xdr:from>
    <xdr:to>
      <xdr:col>10</xdr:col>
      <xdr:colOff>695325</xdr:colOff>
      <xdr:row>27</xdr:row>
      <xdr:rowOff>76200</xdr:rowOff>
    </xdr:to>
    <xdr:graphicFrame macro="">
      <xdr:nvGraphicFramePr>
        <xdr:cNvPr id="1068" name="Gráfico 1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10</xdr:row>
      <xdr:rowOff>38100</xdr:rowOff>
    </xdr:from>
    <xdr:to>
      <xdr:col>10</xdr:col>
      <xdr:colOff>704850</xdr:colOff>
      <xdr:row>24</xdr:row>
      <xdr:rowOff>114300</xdr:rowOff>
    </xdr:to>
    <xdr:graphicFrame macro="">
      <xdr:nvGraphicFramePr>
        <xdr:cNvPr id="76803" name="Gráfico 1">
          <a:extLst>
            <a:ext uri="{FF2B5EF4-FFF2-40B4-BE49-F238E27FC236}">
              <a16:creationId xmlns:a16="http://schemas.microsoft.com/office/drawing/2014/main" id="{00000000-0008-0000-0100-0000032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752475</xdr:colOff>
      <xdr:row>9</xdr:row>
      <xdr:rowOff>161925</xdr:rowOff>
    </xdr:from>
    <xdr:to>
      <xdr:col>10</xdr:col>
      <xdr:colOff>666750</xdr:colOff>
      <xdr:row>24</xdr:row>
      <xdr:rowOff>47625</xdr:rowOff>
    </xdr:to>
    <xdr:graphicFrame macro="">
      <xdr:nvGraphicFramePr>
        <xdr:cNvPr id="35855" name="Gráfico 1">
          <a:extLst>
            <a:ext uri="{FF2B5EF4-FFF2-40B4-BE49-F238E27FC236}">
              <a16:creationId xmlns:a16="http://schemas.microsoft.com/office/drawing/2014/main" id="{00000000-0008-0000-0200-00000F8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742950</xdr:colOff>
      <xdr:row>10</xdr:row>
      <xdr:rowOff>76200</xdr:rowOff>
    </xdr:from>
    <xdr:to>
      <xdr:col>10</xdr:col>
      <xdr:colOff>657225</xdr:colOff>
      <xdr:row>24</xdr:row>
      <xdr:rowOff>152400</xdr:rowOff>
    </xdr:to>
    <xdr:graphicFrame macro="">
      <xdr:nvGraphicFramePr>
        <xdr:cNvPr id="47115" name="Gráfico 1">
          <a:extLst>
            <a:ext uri="{FF2B5EF4-FFF2-40B4-BE49-F238E27FC236}">
              <a16:creationId xmlns:a16="http://schemas.microsoft.com/office/drawing/2014/main" id="{00000000-0008-0000-0300-00000BB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0</xdr:row>
      <xdr:rowOff>95250</xdr:rowOff>
    </xdr:from>
    <xdr:to>
      <xdr:col>12</xdr:col>
      <xdr:colOff>285750</xdr:colOff>
      <xdr:row>14</xdr:row>
      <xdr:rowOff>19050</xdr:rowOff>
    </xdr:to>
    <xdr:graphicFrame macro="">
      <xdr:nvGraphicFramePr>
        <xdr:cNvPr id="26634" name="Gráfico 1">
          <a:extLst>
            <a:ext uri="{FF2B5EF4-FFF2-40B4-BE49-F238E27FC236}">
              <a16:creationId xmlns:a16="http://schemas.microsoft.com/office/drawing/2014/main" id="{00000000-0008-0000-0400-00000A6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05"/>
  <sheetViews>
    <sheetView tabSelected="1" workbookViewId="0">
      <selection activeCell="I12" sqref="I12"/>
    </sheetView>
  </sheetViews>
  <sheetFormatPr baseColWidth="10" defaultRowHeight="15" x14ac:dyDescent="0.25"/>
  <cols>
    <col min="1" max="1" width="11.42578125" style="1"/>
    <col min="2" max="4" width="15.42578125" style="1" bestFit="1" customWidth="1"/>
    <col min="5" max="5" width="24.140625" style="1" bestFit="1" customWidth="1"/>
    <col min="6" max="6" width="11.42578125" style="1"/>
    <col min="7" max="7" width="24.140625" style="1" bestFit="1" customWidth="1"/>
    <col min="8" max="8" width="16.140625" style="1" bestFit="1" customWidth="1"/>
    <col min="9" max="9" width="11.42578125" style="1"/>
    <col min="10" max="10" width="18.140625" style="1" bestFit="1" customWidth="1"/>
    <col min="11" max="16384" width="11.42578125" style="1"/>
  </cols>
  <sheetData>
    <row r="2" spans="1:11" ht="18.75" x14ac:dyDescent="0.3">
      <c r="A2" s="17" t="s">
        <v>26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4" spans="1:11" x14ac:dyDescent="0.25">
      <c r="A4" s="2" t="s">
        <v>0</v>
      </c>
      <c r="B4" s="3" t="s">
        <v>1</v>
      </c>
      <c r="C4" s="1" t="s">
        <v>5</v>
      </c>
      <c r="D4" s="1" t="s">
        <v>3</v>
      </c>
      <c r="E4" s="1" t="s">
        <v>6</v>
      </c>
      <c r="G4" s="5" t="s">
        <v>9</v>
      </c>
      <c r="H4" s="10">
        <v>44018</v>
      </c>
      <c r="J4" s="5" t="s">
        <v>17</v>
      </c>
      <c r="K4" s="13">
        <v>0.8125</v>
      </c>
    </row>
    <row r="5" spans="1:11" x14ac:dyDescent="0.25">
      <c r="A5" s="1">
        <v>0</v>
      </c>
      <c r="B5" s="1">
        <v>138.5</v>
      </c>
      <c r="C5" s="1">
        <f t="shared" ref="C5:C68" si="0">IF(B5-$H$9&gt;=0, B5-$H$9, 0)</f>
        <v>22.5</v>
      </c>
      <c r="D5" s="11">
        <f>C5/$H$10</f>
        <v>8.7558859010779457</v>
      </c>
      <c r="E5" s="11">
        <f>D5*2</f>
        <v>17.511771802155891</v>
      </c>
      <c r="G5" s="5" t="s">
        <v>10</v>
      </c>
      <c r="H5" s="4" t="s">
        <v>12</v>
      </c>
      <c r="J5" s="5" t="s">
        <v>18</v>
      </c>
      <c r="K5" s="13">
        <v>0.81597222222222221</v>
      </c>
    </row>
    <row r="6" spans="1:11" x14ac:dyDescent="0.25">
      <c r="A6" s="1">
        <f>A5+2</f>
        <v>2</v>
      </c>
      <c r="B6" s="1">
        <v>112.4</v>
      </c>
      <c r="C6" s="1">
        <f t="shared" si="0"/>
        <v>0</v>
      </c>
      <c r="D6" s="11">
        <f t="shared" ref="D6:D68" si="1">C6/$H$10</f>
        <v>0</v>
      </c>
      <c r="E6" s="11">
        <f t="shared" ref="E6:E69" si="2">D6*2</f>
        <v>0</v>
      </c>
      <c r="G6" s="5" t="s">
        <v>11</v>
      </c>
      <c r="H6" s="4" t="s">
        <v>13</v>
      </c>
      <c r="J6" s="5" t="s">
        <v>19</v>
      </c>
      <c r="K6" s="13">
        <v>0.81944444444444453</v>
      </c>
    </row>
    <row r="7" spans="1:11" x14ac:dyDescent="0.25">
      <c r="A7" s="1">
        <f t="shared" ref="A7:A70" si="3">A6+2</f>
        <v>4</v>
      </c>
      <c r="B7" s="1">
        <v>112.4</v>
      </c>
      <c r="C7" s="1">
        <f t="shared" si="0"/>
        <v>0</v>
      </c>
      <c r="D7" s="11">
        <f t="shared" si="1"/>
        <v>0</v>
      </c>
      <c r="E7" s="11">
        <f t="shared" si="2"/>
        <v>0</v>
      </c>
      <c r="G7" s="5" t="s">
        <v>25</v>
      </c>
      <c r="H7" s="4">
        <v>0.31</v>
      </c>
    </row>
    <row r="8" spans="1:11" x14ac:dyDescent="0.25">
      <c r="A8" s="1">
        <f t="shared" si="3"/>
        <v>6</v>
      </c>
      <c r="B8" s="1">
        <v>112.3</v>
      </c>
      <c r="C8" s="1">
        <f t="shared" si="0"/>
        <v>0</v>
      </c>
      <c r="D8" s="11">
        <f t="shared" si="1"/>
        <v>0</v>
      </c>
      <c r="E8" s="11">
        <f t="shared" si="2"/>
        <v>0</v>
      </c>
    </row>
    <row r="9" spans="1:11" x14ac:dyDescent="0.25">
      <c r="A9" s="1">
        <f t="shared" si="3"/>
        <v>8</v>
      </c>
      <c r="B9" s="1">
        <v>112.2</v>
      </c>
      <c r="C9" s="1">
        <f t="shared" si="0"/>
        <v>0</v>
      </c>
      <c r="D9" s="11">
        <f t="shared" si="1"/>
        <v>0</v>
      </c>
      <c r="E9" s="11">
        <f t="shared" si="2"/>
        <v>0</v>
      </c>
      <c r="G9" s="6" t="s">
        <v>2</v>
      </c>
      <c r="H9" s="7">
        <v>116</v>
      </c>
    </row>
    <row r="10" spans="1:11" x14ac:dyDescent="0.25">
      <c r="A10" s="1">
        <f t="shared" si="3"/>
        <v>10</v>
      </c>
      <c r="B10" s="1">
        <v>112.3</v>
      </c>
      <c r="C10" s="1">
        <f t="shared" si="0"/>
        <v>0</v>
      </c>
      <c r="D10" s="11">
        <f t="shared" si="1"/>
        <v>0</v>
      </c>
      <c r="E10" s="11">
        <f t="shared" si="2"/>
        <v>0</v>
      </c>
      <c r="G10" s="6" t="s">
        <v>4</v>
      </c>
      <c r="H10" s="7">
        <v>2.5697000000000001</v>
      </c>
    </row>
    <row r="11" spans="1:11" x14ac:dyDescent="0.25">
      <c r="A11" s="1">
        <f t="shared" si="3"/>
        <v>12</v>
      </c>
      <c r="B11" s="1">
        <v>112.4</v>
      </c>
      <c r="C11" s="1">
        <f t="shared" si="0"/>
        <v>0</v>
      </c>
      <c r="D11" s="11">
        <f t="shared" si="1"/>
        <v>0</v>
      </c>
      <c r="E11" s="11">
        <f t="shared" si="2"/>
        <v>0</v>
      </c>
      <c r="G11" s="6" t="s">
        <v>8</v>
      </c>
      <c r="H11" s="8">
        <v>500000</v>
      </c>
    </row>
    <row r="12" spans="1:11" x14ac:dyDescent="0.25">
      <c r="A12" s="1">
        <f t="shared" si="3"/>
        <v>14</v>
      </c>
      <c r="B12" s="1">
        <v>112.3</v>
      </c>
      <c r="C12" s="1">
        <f t="shared" si="0"/>
        <v>0</v>
      </c>
      <c r="D12" s="11">
        <f t="shared" si="1"/>
        <v>0</v>
      </c>
      <c r="E12" s="11">
        <f t="shared" si="2"/>
        <v>0</v>
      </c>
      <c r="G12" s="7" t="s">
        <v>7</v>
      </c>
      <c r="H12" s="9">
        <f>$H$11/(SUM(E:E))</f>
        <v>152.02087129368891</v>
      </c>
    </row>
    <row r="13" spans="1:11" x14ac:dyDescent="0.25">
      <c r="A13" s="1">
        <f t="shared" si="3"/>
        <v>16</v>
      </c>
      <c r="B13" s="1">
        <v>112.4</v>
      </c>
      <c r="C13" s="1">
        <f t="shared" si="0"/>
        <v>0</v>
      </c>
      <c r="D13" s="11">
        <f t="shared" si="1"/>
        <v>0</v>
      </c>
      <c r="E13" s="11">
        <f t="shared" si="2"/>
        <v>0</v>
      </c>
    </row>
    <row r="14" spans="1:11" x14ac:dyDescent="0.25">
      <c r="A14" s="1">
        <f t="shared" si="3"/>
        <v>18</v>
      </c>
      <c r="B14" s="1">
        <v>112.4</v>
      </c>
      <c r="C14" s="1">
        <f t="shared" si="0"/>
        <v>0</v>
      </c>
      <c r="D14" s="11">
        <f t="shared" si="1"/>
        <v>0</v>
      </c>
      <c r="E14" s="11">
        <f t="shared" si="2"/>
        <v>0</v>
      </c>
    </row>
    <row r="15" spans="1:11" x14ac:dyDescent="0.25">
      <c r="A15" s="1">
        <f t="shared" si="3"/>
        <v>20</v>
      </c>
      <c r="B15" s="1">
        <v>112.4</v>
      </c>
      <c r="C15" s="1">
        <f t="shared" si="0"/>
        <v>0</v>
      </c>
      <c r="D15" s="11">
        <f t="shared" si="1"/>
        <v>0</v>
      </c>
      <c r="E15" s="11">
        <f t="shared" si="2"/>
        <v>0</v>
      </c>
    </row>
    <row r="16" spans="1:11" x14ac:dyDescent="0.25">
      <c r="A16" s="1">
        <f t="shared" si="3"/>
        <v>22</v>
      </c>
      <c r="B16" s="1">
        <v>112.3</v>
      </c>
      <c r="C16" s="1">
        <f t="shared" si="0"/>
        <v>0</v>
      </c>
      <c r="D16" s="11">
        <f t="shared" si="1"/>
        <v>0</v>
      </c>
      <c r="E16" s="11">
        <f t="shared" si="2"/>
        <v>0</v>
      </c>
    </row>
    <row r="17" spans="1:11" x14ac:dyDescent="0.25">
      <c r="A17" s="1">
        <f t="shared" si="3"/>
        <v>24</v>
      </c>
      <c r="B17" s="1">
        <v>138.6</v>
      </c>
      <c r="C17" s="1">
        <f t="shared" si="0"/>
        <v>22.599999999999994</v>
      </c>
      <c r="D17" s="11">
        <f t="shared" si="1"/>
        <v>8.7948009495271791</v>
      </c>
      <c r="E17" s="11">
        <f t="shared" si="2"/>
        <v>17.589601899054358</v>
      </c>
    </row>
    <row r="18" spans="1:11" x14ac:dyDescent="0.25">
      <c r="A18" s="1">
        <f t="shared" si="3"/>
        <v>26</v>
      </c>
      <c r="B18" s="1">
        <v>112.3</v>
      </c>
      <c r="C18" s="1">
        <f t="shared" si="0"/>
        <v>0</v>
      </c>
      <c r="D18" s="11">
        <f t="shared" si="1"/>
        <v>0</v>
      </c>
      <c r="E18" s="11">
        <f t="shared" si="2"/>
        <v>0</v>
      </c>
    </row>
    <row r="19" spans="1:11" x14ac:dyDescent="0.25">
      <c r="A19" s="1">
        <f t="shared" si="3"/>
        <v>28</v>
      </c>
      <c r="B19" s="1">
        <v>112.3</v>
      </c>
      <c r="C19" s="1">
        <f t="shared" si="0"/>
        <v>0</v>
      </c>
      <c r="D19" s="11">
        <f t="shared" si="1"/>
        <v>0</v>
      </c>
      <c r="E19" s="11">
        <f t="shared" si="2"/>
        <v>0</v>
      </c>
    </row>
    <row r="20" spans="1:11" x14ac:dyDescent="0.25">
      <c r="A20" s="1">
        <f t="shared" si="3"/>
        <v>30</v>
      </c>
      <c r="B20" s="1">
        <v>112.3</v>
      </c>
      <c r="C20" s="1">
        <f t="shared" si="0"/>
        <v>0</v>
      </c>
      <c r="D20" s="11">
        <f t="shared" si="1"/>
        <v>0</v>
      </c>
      <c r="E20" s="11">
        <f t="shared" si="2"/>
        <v>0</v>
      </c>
    </row>
    <row r="21" spans="1:11" x14ac:dyDescent="0.25">
      <c r="A21" s="1">
        <f t="shared" si="3"/>
        <v>32</v>
      </c>
      <c r="B21" s="1">
        <v>112.3</v>
      </c>
      <c r="C21" s="1">
        <f t="shared" si="0"/>
        <v>0</v>
      </c>
      <c r="D21" s="11">
        <f t="shared" si="1"/>
        <v>0</v>
      </c>
      <c r="E21" s="11">
        <f t="shared" si="2"/>
        <v>0</v>
      </c>
    </row>
    <row r="22" spans="1:11" x14ac:dyDescent="0.25">
      <c r="A22" s="1">
        <f t="shared" si="3"/>
        <v>34</v>
      </c>
      <c r="B22" s="1">
        <v>112.3</v>
      </c>
      <c r="C22" s="1">
        <f t="shared" si="0"/>
        <v>0</v>
      </c>
      <c r="D22" s="11">
        <f t="shared" si="1"/>
        <v>0</v>
      </c>
      <c r="E22" s="11">
        <f t="shared" si="2"/>
        <v>0</v>
      </c>
    </row>
    <row r="23" spans="1:11" x14ac:dyDescent="0.25">
      <c r="A23" s="1">
        <f t="shared" si="3"/>
        <v>36</v>
      </c>
      <c r="B23" s="1">
        <v>112.2</v>
      </c>
      <c r="C23" s="1">
        <f t="shared" si="0"/>
        <v>0</v>
      </c>
      <c r="D23" s="11">
        <f t="shared" si="1"/>
        <v>0</v>
      </c>
      <c r="E23" s="11">
        <f t="shared" si="2"/>
        <v>0</v>
      </c>
    </row>
    <row r="24" spans="1:11" x14ac:dyDescent="0.25">
      <c r="A24" s="1">
        <f t="shared" si="3"/>
        <v>38</v>
      </c>
      <c r="B24" s="1">
        <v>112.3</v>
      </c>
      <c r="C24" s="1">
        <f t="shared" si="0"/>
        <v>0</v>
      </c>
      <c r="D24" s="11">
        <f t="shared" si="1"/>
        <v>0</v>
      </c>
      <c r="E24" s="11">
        <f t="shared" si="2"/>
        <v>0</v>
      </c>
    </row>
    <row r="25" spans="1:11" x14ac:dyDescent="0.25">
      <c r="A25" s="1">
        <f t="shared" si="3"/>
        <v>40</v>
      </c>
      <c r="B25" s="1">
        <v>112.3</v>
      </c>
      <c r="C25" s="1">
        <f t="shared" si="0"/>
        <v>0</v>
      </c>
      <c r="D25" s="11">
        <f t="shared" si="1"/>
        <v>0</v>
      </c>
      <c r="E25" s="11">
        <f t="shared" si="2"/>
        <v>0</v>
      </c>
    </row>
    <row r="26" spans="1:11" x14ac:dyDescent="0.25">
      <c r="A26" s="1">
        <f t="shared" si="3"/>
        <v>42</v>
      </c>
      <c r="B26" s="1">
        <v>112.3</v>
      </c>
      <c r="C26" s="1">
        <f t="shared" si="0"/>
        <v>0</v>
      </c>
      <c r="D26" s="11">
        <f t="shared" si="1"/>
        <v>0</v>
      </c>
      <c r="E26" s="11">
        <f t="shared" si="2"/>
        <v>0</v>
      </c>
    </row>
    <row r="27" spans="1:11" x14ac:dyDescent="0.25">
      <c r="A27" s="1">
        <f t="shared" si="3"/>
        <v>44</v>
      </c>
      <c r="B27" s="1">
        <v>112.5</v>
      </c>
      <c r="C27" s="1">
        <f t="shared" si="0"/>
        <v>0</v>
      </c>
      <c r="D27" s="11">
        <f t="shared" si="1"/>
        <v>0</v>
      </c>
      <c r="E27" s="11">
        <f t="shared" si="2"/>
        <v>0</v>
      </c>
    </row>
    <row r="28" spans="1:11" x14ac:dyDescent="0.25">
      <c r="A28" s="1">
        <f t="shared" si="3"/>
        <v>46</v>
      </c>
      <c r="B28" s="1">
        <v>112.5</v>
      </c>
      <c r="C28" s="1">
        <f t="shared" si="0"/>
        <v>0</v>
      </c>
      <c r="D28" s="11">
        <f t="shared" si="1"/>
        <v>0</v>
      </c>
      <c r="E28" s="11">
        <f t="shared" si="2"/>
        <v>0</v>
      </c>
      <c r="G28" s="16"/>
      <c r="H28" s="16"/>
      <c r="I28" s="16"/>
      <c r="J28" s="16"/>
      <c r="K28" s="16"/>
    </row>
    <row r="29" spans="1:11" x14ac:dyDescent="0.25">
      <c r="A29" s="1">
        <f t="shared" si="3"/>
        <v>48</v>
      </c>
      <c r="B29" s="1">
        <v>112.5</v>
      </c>
      <c r="C29" s="1">
        <f t="shared" si="0"/>
        <v>0</v>
      </c>
      <c r="D29" s="11">
        <f t="shared" si="1"/>
        <v>0</v>
      </c>
      <c r="E29" s="11">
        <f t="shared" si="2"/>
        <v>0</v>
      </c>
      <c r="G29" s="16"/>
      <c r="H29" s="16"/>
      <c r="I29" s="16"/>
      <c r="J29" s="16"/>
      <c r="K29" s="16"/>
    </row>
    <row r="30" spans="1:11" x14ac:dyDescent="0.25">
      <c r="A30" s="1">
        <f t="shared" si="3"/>
        <v>50</v>
      </c>
      <c r="B30" s="1">
        <v>112.5</v>
      </c>
      <c r="C30" s="1">
        <f t="shared" si="0"/>
        <v>0</v>
      </c>
      <c r="D30" s="11">
        <f t="shared" si="1"/>
        <v>0</v>
      </c>
      <c r="E30" s="11">
        <f t="shared" si="2"/>
        <v>0</v>
      </c>
      <c r="G30" s="16"/>
      <c r="H30" s="16"/>
      <c r="I30" s="16"/>
      <c r="J30" s="16"/>
      <c r="K30" s="16"/>
    </row>
    <row r="31" spans="1:11" x14ac:dyDescent="0.25">
      <c r="A31" s="1">
        <f t="shared" si="3"/>
        <v>52</v>
      </c>
      <c r="B31" s="1">
        <v>112.6</v>
      </c>
      <c r="C31" s="1">
        <f t="shared" si="0"/>
        <v>0</v>
      </c>
      <c r="D31" s="11">
        <f t="shared" si="1"/>
        <v>0</v>
      </c>
      <c r="E31" s="11">
        <f t="shared" si="2"/>
        <v>0</v>
      </c>
    </row>
    <row r="32" spans="1:11" x14ac:dyDescent="0.25">
      <c r="A32" s="1">
        <f t="shared" si="3"/>
        <v>54</v>
      </c>
      <c r="B32" s="1">
        <v>112.6</v>
      </c>
      <c r="C32" s="1">
        <f t="shared" si="0"/>
        <v>0</v>
      </c>
      <c r="D32" s="11">
        <f t="shared" si="1"/>
        <v>0</v>
      </c>
      <c r="E32" s="11">
        <f t="shared" si="2"/>
        <v>0</v>
      </c>
    </row>
    <row r="33" spans="1:5" x14ac:dyDescent="0.25">
      <c r="A33" s="1">
        <f t="shared" si="3"/>
        <v>56</v>
      </c>
      <c r="B33" s="1">
        <v>112.5</v>
      </c>
      <c r="C33" s="1">
        <f t="shared" si="0"/>
        <v>0</v>
      </c>
      <c r="D33" s="11">
        <f t="shared" si="1"/>
        <v>0</v>
      </c>
      <c r="E33" s="11">
        <f t="shared" si="2"/>
        <v>0</v>
      </c>
    </row>
    <row r="34" spans="1:5" x14ac:dyDescent="0.25">
      <c r="A34" s="1">
        <f t="shared" si="3"/>
        <v>58</v>
      </c>
      <c r="B34" s="1">
        <v>115.2</v>
      </c>
      <c r="C34" s="1">
        <f t="shared" si="0"/>
        <v>0</v>
      </c>
      <c r="D34" s="11">
        <f t="shared" si="1"/>
        <v>0</v>
      </c>
      <c r="E34" s="11">
        <f t="shared" si="2"/>
        <v>0</v>
      </c>
    </row>
    <row r="35" spans="1:5" x14ac:dyDescent="0.25">
      <c r="A35" s="1">
        <f t="shared" si="3"/>
        <v>60</v>
      </c>
      <c r="B35" s="1">
        <v>114.8</v>
      </c>
      <c r="C35" s="1">
        <f t="shared" si="0"/>
        <v>0</v>
      </c>
      <c r="D35" s="11">
        <f t="shared" si="1"/>
        <v>0</v>
      </c>
      <c r="E35" s="11">
        <f t="shared" si="2"/>
        <v>0</v>
      </c>
    </row>
    <row r="36" spans="1:5" x14ac:dyDescent="0.25">
      <c r="A36" s="1">
        <f t="shared" si="3"/>
        <v>62</v>
      </c>
      <c r="B36" s="1">
        <v>114.9</v>
      </c>
      <c r="C36" s="1">
        <f t="shared" si="0"/>
        <v>0</v>
      </c>
      <c r="D36" s="11">
        <f t="shared" si="1"/>
        <v>0</v>
      </c>
      <c r="E36" s="11">
        <f t="shared" si="2"/>
        <v>0</v>
      </c>
    </row>
    <row r="37" spans="1:5" x14ac:dyDescent="0.25">
      <c r="A37" s="1">
        <f t="shared" si="3"/>
        <v>64</v>
      </c>
      <c r="B37" s="1">
        <v>115</v>
      </c>
      <c r="C37" s="1">
        <f t="shared" si="0"/>
        <v>0</v>
      </c>
      <c r="D37" s="11">
        <f t="shared" si="1"/>
        <v>0</v>
      </c>
      <c r="E37" s="11">
        <f t="shared" si="2"/>
        <v>0</v>
      </c>
    </row>
    <row r="38" spans="1:5" x14ac:dyDescent="0.25">
      <c r="A38" s="1">
        <f t="shared" si="3"/>
        <v>66</v>
      </c>
      <c r="B38" s="1">
        <v>115.1</v>
      </c>
      <c r="C38" s="1">
        <f t="shared" si="0"/>
        <v>0</v>
      </c>
      <c r="D38" s="11">
        <f t="shared" si="1"/>
        <v>0</v>
      </c>
      <c r="E38" s="11">
        <f t="shared" si="2"/>
        <v>0</v>
      </c>
    </row>
    <row r="39" spans="1:5" x14ac:dyDescent="0.25">
      <c r="A39" s="1">
        <f t="shared" si="3"/>
        <v>68</v>
      </c>
      <c r="B39" s="1">
        <v>115</v>
      </c>
      <c r="C39" s="1">
        <f t="shared" si="0"/>
        <v>0</v>
      </c>
      <c r="D39" s="11">
        <f t="shared" si="1"/>
        <v>0</v>
      </c>
      <c r="E39" s="11">
        <f t="shared" si="2"/>
        <v>0</v>
      </c>
    </row>
    <row r="40" spans="1:5" x14ac:dyDescent="0.25">
      <c r="A40" s="1">
        <f t="shared" si="3"/>
        <v>70</v>
      </c>
      <c r="B40" s="1">
        <v>141.5</v>
      </c>
      <c r="C40" s="1">
        <f t="shared" si="0"/>
        <v>25.5</v>
      </c>
      <c r="D40" s="11">
        <f t="shared" si="1"/>
        <v>9.9233373545550059</v>
      </c>
      <c r="E40" s="11">
        <f t="shared" si="2"/>
        <v>19.846674709110012</v>
      </c>
    </row>
    <row r="41" spans="1:5" x14ac:dyDescent="0.25">
      <c r="A41" s="1">
        <f t="shared" si="3"/>
        <v>72</v>
      </c>
      <c r="B41" s="1">
        <v>114.7</v>
      </c>
      <c r="C41" s="1">
        <f t="shared" si="0"/>
        <v>0</v>
      </c>
      <c r="D41" s="11">
        <f t="shared" si="1"/>
        <v>0</v>
      </c>
      <c r="E41" s="11">
        <f t="shared" si="2"/>
        <v>0</v>
      </c>
    </row>
    <row r="42" spans="1:5" x14ac:dyDescent="0.25">
      <c r="A42" s="1">
        <f t="shared" si="3"/>
        <v>74</v>
      </c>
      <c r="B42" s="1">
        <v>115.2</v>
      </c>
      <c r="C42" s="1">
        <f t="shared" si="0"/>
        <v>0</v>
      </c>
      <c r="D42" s="11">
        <f t="shared" si="1"/>
        <v>0</v>
      </c>
      <c r="E42" s="11">
        <f t="shared" si="2"/>
        <v>0</v>
      </c>
    </row>
    <row r="43" spans="1:5" x14ac:dyDescent="0.25">
      <c r="A43" s="1">
        <f t="shared" si="3"/>
        <v>76</v>
      </c>
      <c r="B43" s="1">
        <v>115.1</v>
      </c>
      <c r="C43" s="1">
        <f t="shared" si="0"/>
        <v>0</v>
      </c>
      <c r="D43" s="11">
        <f t="shared" si="1"/>
        <v>0</v>
      </c>
      <c r="E43" s="11">
        <f t="shared" si="2"/>
        <v>0</v>
      </c>
    </row>
    <row r="44" spans="1:5" x14ac:dyDescent="0.25">
      <c r="A44" s="1">
        <f t="shared" si="3"/>
        <v>78</v>
      </c>
      <c r="B44" s="1">
        <v>113.5</v>
      </c>
      <c r="C44" s="1">
        <f t="shared" si="0"/>
        <v>0</v>
      </c>
      <c r="D44" s="11">
        <f t="shared" si="1"/>
        <v>0</v>
      </c>
      <c r="E44" s="11">
        <f t="shared" si="2"/>
        <v>0</v>
      </c>
    </row>
    <row r="45" spans="1:5" x14ac:dyDescent="0.25">
      <c r="A45" s="1">
        <f t="shared" si="3"/>
        <v>80</v>
      </c>
      <c r="B45" s="1">
        <v>112.4</v>
      </c>
      <c r="C45" s="1">
        <f t="shared" si="0"/>
        <v>0</v>
      </c>
      <c r="D45" s="11">
        <f t="shared" si="1"/>
        <v>0</v>
      </c>
      <c r="E45" s="11">
        <f t="shared" si="2"/>
        <v>0</v>
      </c>
    </row>
    <row r="46" spans="1:5" x14ac:dyDescent="0.25">
      <c r="A46" s="1">
        <f t="shared" si="3"/>
        <v>82</v>
      </c>
      <c r="B46" s="1">
        <v>112.5</v>
      </c>
      <c r="C46" s="1">
        <f t="shared" si="0"/>
        <v>0</v>
      </c>
      <c r="D46" s="11">
        <f t="shared" si="1"/>
        <v>0</v>
      </c>
      <c r="E46" s="11">
        <f t="shared" si="2"/>
        <v>0</v>
      </c>
    </row>
    <row r="47" spans="1:5" x14ac:dyDescent="0.25">
      <c r="A47" s="1">
        <f t="shared" si="3"/>
        <v>84</v>
      </c>
      <c r="B47" s="1">
        <v>112.5</v>
      </c>
      <c r="C47" s="1">
        <f t="shared" si="0"/>
        <v>0</v>
      </c>
      <c r="D47" s="11">
        <f t="shared" si="1"/>
        <v>0</v>
      </c>
      <c r="E47" s="11">
        <f t="shared" si="2"/>
        <v>0</v>
      </c>
    </row>
    <row r="48" spans="1:5" x14ac:dyDescent="0.25">
      <c r="A48" s="1">
        <f t="shared" si="3"/>
        <v>86</v>
      </c>
      <c r="B48" s="1">
        <v>112.5</v>
      </c>
      <c r="C48" s="1">
        <f t="shared" si="0"/>
        <v>0</v>
      </c>
      <c r="D48" s="11">
        <f t="shared" si="1"/>
        <v>0</v>
      </c>
      <c r="E48" s="11">
        <f t="shared" si="2"/>
        <v>0</v>
      </c>
    </row>
    <row r="49" spans="1:5" x14ac:dyDescent="0.25">
      <c r="A49" s="1">
        <f t="shared" si="3"/>
        <v>88</v>
      </c>
      <c r="B49" s="1">
        <v>112.5</v>
      </c>
      <c r="C49" s="1">
        <f t="shared" si="0"/>
        <v>0</v>
      </c>
      <c r="D49" s="11">
        <f t="shared" si="1"/>
        <v>0</v>
      </c>
      <c r="E49" s="11">
        <f t="shared" si="2"/>
        <v>0</v>
      </c>
    </row>
    <row r="50" spans="1:5" x14ac:dyDescent="0.25">
      <c r="A50" s="1">
        <f t="shared" si="3"/>
        <v>90</v>
      </c>
      <c r="B50" s="1">
        <v>112.5</v>
      </c>
      <c r="C50" s="1">
        <f t="shared" si="0"/>
        <v>0</v>
      </c>
      <c r="D50" s="11">
        <f t="shared" si="1"/>
        <v>0</v>
      </c>
      <c r="E50" s="11">
        <f t="shared" si="2"/>
        <v>0</v>
      </c>
    </row>
    <row r="51" spans="1:5" x14ac:dyDescent="0.25">
      <c r="A51" s="1">
        <f t="shared" si="3"/>
        <v>92</v>
      </c>
      <c r="B51" s="1">
        <v>112.6</v>
      </c>
      <c r="C51" s="1">
        <f t="shared" si="0"/>
        <v>0</v>
      </c>
      <c r="D51" s="11">
        <f t="shared" si="1"/>
        <v>0</v>
      </c>
      <c r="E51" s="11">
        <f t="shared" si="2"/>
        <v>0</v>
      </c>
    </row>
    <row r="52" spans="1:5" x14ac:dyDescent="0.25">
      <c r="A52" s="1">
        <f t="shared" si="3"/>
        <v>94</v>
      </c>
      <c r="B52" s="1">
        <v>112.5</v>
      </c>
      <c r="C52" s="1">
        <f t="shared" si="0"/>
        <v>0</v>
      </c>
      <c r="D52" s="11">
        <f t="shared" si="1"/>
        <v>0</v>
      </c>
      <c r="E52" s="11">
        <f t="shared" si="2"/>
        <v>0</v>
      </c>
    </row>
    <row r="53" spans="1:5" x14ac:dyDescent="0.25">
      <c r="A53" s="1">
        <f t="shared" si="3"/>
        <v>96</v>
      </c>
      <c r="B53" s="1">
        <v>112.5</v>
      </c>
      <c r="C53" s="1">
        <f t="shared" si="0"/>
        <v>0</v>
      </c>
      <c r="D53" s="11">
        <f t="shared" si="1"/>
        <v>0</v>
      </c>
      <c r="E53" s="11">
        <f t="shared" si="2"/>
        <v>0</v>
      </c>
    </row>
    <row r="54" spans="1:5" x14ac:dyDescent="0.25">
      <c r="A54" s="1">
        <f t="shared" si="3"/>
        <v>98</v>
      </c>
      <c r="B54" s="1">
        <v>112.5</v>
      </c>
      <c r="C54" s="1">
        <f t="shared" si="0"/>
        <v>0</v>
      </c>
      <c r="D54" s="11">
        <f t="shared" si="1"/>
        <v>0</v>
      </c>
      <c r="E54" s="11">
        <f t="shared" si="2"/>
        <v>0</v>
      </c>
    </row>
    <row r="55" spans="1:5" x14ac:dyDescent="0.25">
      <c r="A55" s="1">
        <f t="shared" si="3"/>
        <v>100</v>
      </c>
      <c r="B55" s="1">
        <v>112.6</v>
      </c>
      <c r="C55" s="1">
        <f t="shared" si="0"/>
        <v>0</v>
      </c>
      <c r="D55" s="11">
        <f t="shared" si="1"/>
        <v>0</v>
      </c>
      <c r="E55" s="11">
        <f t="shared" si="2"/>
        <v>0</v>
      </c>
    </row>
    <row r="56" spans="1:5" x14ac:dyDescent="0.25">
      <c r="A56" s="1">
        <f t="shared" si="3"/>
        <v>102</v>
      </c>
      <c r="B56" s="1">
        <v>112.6</v>
      </c>
      <c r="C56" s="1">
        <f t="shared" si="0"/>
        <v>0</v>
      </c>
      <c r="D56" s="11">
        <f t="shared" si="1"/>
        <v>0</v>
      </c>
      <c r="E56" s="11">
        <f t="shared" si="2"/>
        <v>0</v>
      </c>
    </row>
    <row r="57" spans="1:5" x14ac:dyDescent="0.25">
      <c r="A57" s="1">
        <f t="shared" si="3"/>
        <v>104</v>
      </c>
      <c r="B57" s="1">
        <v>112.9</v>
      </c>
      <c r="C57" s="1">
        <f t="shared" si="0"/>
        <v>0</v>
      </c>
      <c r="D57" s="11">
        <f t="shared" si="1"/>
        <v>0</v>
      </c>
      <c r="E57" s="11">
        <f t="shared" si="2"/>
        <v>0</v>
      </c>
    </row>
    <row r="58" spans="1:5" x14ac:dyDescent="0.25">
      <c r="A58" s="1">
        <f t="shared" si="3"/>
        <v>106</v>
      </c>
      <c r="B58" s="1">
        <v>113</v>
      </c>
      <c r="C58" s="1">
        <f t="shared" si="0"/>
        <v>0</v>
      </c>
      <c r="D58" s="11">
        <f t="shared" si="1"/>
        <v>0</v>
      </c>
      <c r="E58" s="11">
        <f t="shared" si="2"/>
        <v>0</v>
      </c>
    </row>
    <row r="59" spans="1:5" x14ac:dyDescent="0.25">
      <c r="A59" s="1">
        <f t="shared" si="3"/>
        <v>108</v>
      </c>
      <c r="B59" s="1">
        <v>139.30000000000001</v>
      </c>
      <c r="C59" s="1">
        <f t="shared" si="0"/>
        <v>23.300000000000011</v>
      </c>
      <c r="D59" s="11">
        <f t="shared" si="1"/>
        <v>9.0672062886718336</v>
      </c>
      <c r="E59" s="11">
        <f t="shared" si="2"/>
        <v>18.134412577343667</v>
      </c>
    </row>
    <row r="60" spans="1:5" x14ac:dyDescent="0.25">
      <c r="A60" s="1">
        <f t="shared" si="3"/>
        <v>110</v>
      </c>
      <c r="B60" s="1">
        <v>112.9</v>
      </c>
      <c r="C60" s="1">
        <f t="shared" si="0"/>
        <v>0</v>
      </c>
      <c r="D60" s="11">
        <f t="shared" si="1"/>
        <v>0</v>
      </c>
      <c r="E60" s="11">
        <f t="shared" si="2"/>
        <v>0</v>
      </c>
    </row>
    <row r="61" spans="1:5" x14ac:dyDescent="0.25">
      <c r="A61" s="1">
        <f t="shared" si="3"/>
        <v>112</v>
      </c>
      <c r="B61" s="1">
        <v>112.9</v>
      </c>
      <c r="C61" s="1">
        <f t="shared" si="0"/>
        <v>0</v>
      </c>
      <c r="D61" s="11">
        <f t="shared" si="1"/>
        <v>0</v>
      </c>
      <c r="E61" s="11">
        <f t="shared" si="2"/>
        <v>0</v>
      </c>
    </row>
    <row r="62" spans="1:5" x14ac:dyDescent="0.25">
      <c r="A62" s="1">
        <f t="shared" si="3"/>
        <v>114</v>
      </c>
      <c r="B62" s="1">
        <v>112.8</v>
      </c>
      <c r="C62" s="1">
        <f t="shared" si="0"/>
        <v>0</v>
      </c>
      <c r="D62" s="11">
        <f t="shared" si="1"/>
        <v>0</v>
      </c>
      <c r="E62" s="11">
        <f t="shared" si="2"/>
        <v>0</v>
      </c>
    </row>
    <row r="63" spans="1:5" x14ac:dyDescent="0.25">
      <c r="A63" s="1">
        <f t="shared" si="3"/>
        <v>116</v>
      </c>
      <c r="B63" s="1">
        <v>112.7</v>
      </c>
      <c r="C63" s="1">
        <f t="shared" si="0"/>
        <v>0</v>
      </c>
      <c r="D63" s="11">
        <f t="shared" si="1"/>
        <v>0</v>
      </c>
      <c r="E63" s="11">
        <f t="shared" si="2"/>
        <v>0</v>
      </c>
    </row>
    <row r="64" spans="1:5" x14ac:dyDescent="0.25">
      <c r="A64" s="1">
        <f t="shared" si="3"/>
        <v>118</v>
      </c>
      <c r="B64" s="1">
        <v>139</v>
      </c>
      <c r="C64" s="1">
        <f t="shared" si="0"/>
        <v>23</v>
      </c>
      <c r="D64" s="11">
        <f t="shared" si="1"/>
        <v>8.950461143324123</v>
      </c>
      <c r="E64" s="11">
        <f t="shared" si="2"/>
        <v>17.900922286648246</v>
      </c>
    </row>
    <row r="65" spans="1:5" x14ac:dyDescent="0.25">
      <c r="A65" s="1">
        <f t="shared" si="3"/>
        <v>120</v>
      </c>
      <c r="B65" s="1">
        <v>112.8</v>
      </c>
      <c r="C65" s="1">
        <f t="shared" si="0"/>
        <v>0</v>
      </c>
      <c r="D65" s="11">
        <f t="shared" si="1"/>
        <v>0</v>
      </c>
      <c r="E65" s="11">
        <f t="shared" si="2"/>
        <v>0</v>
      </c>
    </row>
    <row r="66" spans="1:5" x14ac:dyDescent="0.25">
      <c r="A66" s="1">
        <f t="shared" si="3"/>
        <v>122</v>
      </c>
      <c r="B66" s="1">
        <v>112.8</v>
      </c>
      <c r="C66" s="1">
        <f t="shared" si="0"/>
        <v>0</v>
      </c>
      <c r="D66" s="11">
        <f t="shared" si="1"/>
        <v>0</v>
      </c>
      <c r="E66" s="11">
        <f t="shared" si="2"/>
        <v>0</v>
      </c>
    </row>
    <row r="67" spans="1:5" x14ac:dyDescent="0.25">
      <c r="A67" s="1">
        <f t="shared" si="3"/>
        <v>124</v>
      </c>
      <c r="B67" s="1">
        <v>112.8</v>
      </c>
      <c r="C67" s="1">
        <f t="shared" si="0"/>
        <v>0</v>
      </c>
      <c r="D67" s="11">
        <f t="shared" si="1"/>
        <v>0</v>
      </c>
      <c r="E67" s="11">
        <f t="shared" si="2"/>
        <v>0</v>
      </c>
    </row>
    <row r="68" spans="1:5" x14ac:dyDescent="0.25">
      <c r="A68" s="1">
        <f t="shared" si="3"/>
        <v>126</v>
      </c>
      <c r="B68" s="1">
        <v>139</v>
      </c>
      <c r="C68" s="1">
        <f t="shared" si="0"/>
        <v>23</v>
      </c>
      <c r="D68" s="11">
        <f t="shared" si="1"/>
        <v>8.950461143324123</v>
      </c>
      <c r="E68" s="11">
        <f t="shared" si="2"/>
        <v>17.900922286648246</v>
      </c>
    </row>
    <row r="69" spans="1:5" x14ac:dyDescent="0.25">
      <c r="A69" s="1">
        <f t="shared" si="3"/>
        <v>128</v>
      </c>
      <c r="B69" s="1">
        <v>139</v>
      </c>
      <c r="C69" s="1">
        <f t="shared" ref="C69:C132" si="4">IF(B69-$H$9&gt;=0, B69-$H$9, 0)</f>
        <v>23</v>
      </c>
      <c r="D69" s="11">
        <f t="shared" ref="D69:D132" si="5">C69/$H$10</f>
        <v>8.950461143324123</v>
      </c>
      <c r="E69" s="11">
        <f t="shared" si="2"/>
        <v>17.900922286648246</v>
      </c>
    </row>
    <row r="70" spans="1:5" x14ac:dyDescent="0.25">
      <c r="A70" s="1">
        <f t="shared" si="3"/>
        <v>130</v>
      </c>
      <c r="B70" s="1">
        <v>112.8</v>
      </c>
      <c r="C70" s="1">
        <f t="shared" si="4"/>
        <v>0</v>
      </c>
      <c r="D70" s="11">
        <f t="shared" si="5"/>
        <v>0</v>
      </c>
      <c r="E70" s="11">
        <f t="shared" ref="E70:E133" si="6">D70*2</f>
        <v>0</v>
      </c>
    </row>
    <row r="71" spans="1:5" x14ac:dyDescent="0.25">
      <c r="A71" s="1">
        <f t="shared" ref="A71:A134" si="7">A70+2</f>
        <v>132</v>
      </c>
      <c r="B71" s="1">
        <v>112.8</v>
      </c>
      <c r="C71" s="1">
        <f t="shared" si="4"/>
        <v>0</v>
      </c>
      <c r="D71" s="11">
        <f t="shared" si="5"/>
        <v>0</v>
      </c>
      <c r="E71" s="11">
        <f t="shared" si="6"/>
        <v>0</v>
      </c>
    </row>
    <row r="72" spans="1:5" x14ac:dyDescent="0.25">
      <c r="A72" s="1">
        <f t="shared" si="7"/>
        <v>134</v>
      </c>
      <c r="B72" s="1">
        <v>112.8</v>
      </c>
      <c r="C72" s="1">
        <f t="shared" si="4"/>
        <v>0</v>
      </c>
      <c r="D72" s="11">
        <f t="shared" si="5"/>
        <v>0</v>
      </c>
      <c r="E72" s="11">
        <f t="shared" si="6"/>
        <v>0</v>
      </c>
    </row>
    <row r="73" spans="1:5" x14ac:dyDescent="0.25">
      <c r="A73" s="1">
        <f t="shared" si="7"/>
        <v>136</v>
      </c>
      <c r="B73" s="1">
        <v>112.8</v>
      </c>
      <c r="C73" s="1">
        <f t="shared" si="4"/>
        <v>0</v>
      </c>
      <c r="D73" s="11">
        <f t="shared" si="5"/>
        <v>0</v>
      </c>
      <c r="E73" s="11">
        <f t="shared" si="6"/>
        <v>0</v>
      </c>
    </row>
    <row r="74" spans="1:5" x14ac:dyDescent="0.25">
      <c r="A74" s="1">
        <f t="shared" si="7"/>
        <v>138</v>
      </c>
      <c r="B74" s="1">
        <v>112.7</v>
      </c>
      <c r="C74" s="1">
        <f t="shared" si="4"/>
        <v>0</v>
      </c>
      <c r="D74" s="11">
        <f t="shared" si="5"/>
        <v>0</v>
      </c>
      <c r="E74" s="11">
        <f t="shared" si="6"/>
        <v>0</v>
      </c>
    </row>
    <row r="75" spans="1:5" x14ac:dyDescent="0.25">
      <c r="A75" s="1">
        <f t="shared" si="7"/>
        <v>140</v>
      </c>
      <c r="B75" s="1">
        <v>112.9</v>
      </c>
      <c r="C75" s="1">
        <f t="shared" si="4"/>
        <v>0</v>
      </c>
      <c r="D75" s="11">
        <f t="shared" si="5"/>
        <v>0</v>
      </c>
      <c r="E75" s="11">
        <f t="shared" si="6"/>
        <v>0</v>
      </c>
    </row>
    <row r="76" spans="1:5" x14ac:dyDescent="0.25">
      <c r="A76" s="1">
        <f t="shared" si="7"/>
        <v>142</v>
      </c>
      <c r="B76" s="1">
        <v>112.9</v>
      </c>
      <c r="C76" s="1">
        <f t="shared" si="4"/>
        <v>0</v>
      </c>
      <c r="D76" s="11">
        <f t="shared" si="5"/>
        <v>0</v>
      </c>
      <c r="E76" s="11">
        <f t="shared" si="6"/>
        <v>0</v>
      </c>
    </row>
    <row r="77" spans="1:5" x14ac:dyDescent="0.25">
      <c r="A77" s="1">
        <f t="shared" si="7"/>
        <v>144</v>
      </c>
      <c r="B77" s="1">
        <v>112.8</v>
      </c>
      <c r="C77" s="1">
        <f t="shared" si="4"/>
        <v>0</v>
      </c>
      <c r="D77" s="11">
        <f t="shared" si="5"/>
        <v>0</v>
      </c>
      <c r="E77" s="11">
        <f t="shared" si="6"/>
        <v>0</v>
      </c>
    </row>
    <row r="78" spans="1:5" x14ac:dyDescent="0.25">
      <c r="A78" s="1">
        <f t="shared" si="7"/>
        <v>146</v>
      </c>
      <c r="B78" s="1">
        <v>112.8</v>
      </c>
      <c r="C78" s="1">
        <f t="shared" si="4"/>
        <v>0</v>
      </c>
      <c r="D78" s="11">
        <f t="shared" si="5"/>
        <v>0</v>
      </c>
      <c r="E78" s="11">
        <f t="shared" si="6"/>
        <v>0</v>
      </c>
    </row>
    <row r="79" spans="1:5" x14ac:dyDescent="0.25">
      <c r="A79" s="1">
        <f t="shared" si="7"/>
        <v>148</v>
      </c>
      <c r="B79" s="1">
        <v>112.9</v>
      </c>
      <c r="C79" s="1">
        <f t="shared" si="4"/>
        <v>0</v>
      </c>
      <c r="D79" s="11">
        <f t="shared" si="5"/>
        <v>0</v>
      </c>
      <c r="E79" s="11">
        <f t="shared" si="6"/>
        <v>0</v>
      </c>
    </row>
    <row r="80" spans="1:5" x14ac:dyDescent="0.25">
      <c r="A80" s="1">
        <f t="shared" si="7"/>
        <v>150</v>
      </c>
      <c r="B80" s="1">
        <v>112.9</v>
      </c>
      <c r="C80" s="1">
        <f t="shared" si="4"/>
        <v>0</v>
      </c>
      <c r="D80" s="11">
        <f t="shared" si="5"/>
        <v>0</v>
      </c>
      <c r="E80" s="11">
        <f t="shared" si="6"/>
        <v>0</v>
      </c>
    </row>
    <row r="81" spans="1:5" x14ac:dyDescent="0.25">
      <c r="A81" s="1">
        <f t="shared" si="7"/>
        <v>152</v>
      </c>
      <c r="B81" s="1">
        <v>112.9</v>
      </c>
      <c r="C81" s="1">
        <f t="shared" si="4"/>
        <v>0</v>
      </c>
      <c r="D81" s="11">
        <f t="shared" si="5"/>
        <v>0</v>
      </c>
      <c r="E81" s="11">
        <f t="shared" si="6"/>
        <v>0</v>
      </c>
    </row>
    <row r="82" spans="1:5" x14ac:dyDescent="0.25">
      <c r="A82" s="1">
        <f t="shared" si="7"/>
        <v>154</v>
      </c>
      <c r="B82" s="1">
        <v>113</v>
      </c>
      <c r="C82" s="1">
        <f t="shared" si="4"/>
        <v>0</v>
      </c>
      <c r="D82" s="11">
        <f t="shared" si="5"/>
        <v>0</v>
      </c>
      <c r="E82" s="11">
        <f t="shared" si="6"/>
        <v>0</v>
      </c>
    </row>
    <row r="83" spans="1:5" x14ac:dyDescent="0.25">
      <c r="A83" s="1">
        <f t="shared" si="7"/>
        <v>156</v>
      </c>
      <c r="B83" s="1">
        <v>113</v>
      </c>
      <c r="C83" s="1">
        <f t="shared" si="4"/>
        <v>0</v>
      </c>
      <c r="D83" s="11">
        <f t="shared" si="5"/>
        <v>0</v>
      </c>
      <c r="E83" s="11">
        <f t="shared" si="6"/>
        <v>0</v>
      </c>
    </row>
    <row r="84" spans="1:5" x14ac:dyDescent="0.25">
      <c r="A84" s="1">
        <f t="shared" si="7"/>
        <v>158</v>
      </c>
      <c r="B84" s="1">
        <v>113.1</v>
      </c>
      <c r="C84" s="1">
        <f t="shared" si="4"/>
        <v>0</v>
      </c>
      <c r="D84" s="11">
        <f t="shared" si="5"/>
        <v>0</v>
      </c>
      <c r="E84" s="11">
        <f t="shared" si="6"/>
        <v>0</v>
      </c>
    </row>
    <row r="85" spans="1:5" x14ac:dyDescent="0.25">
      <c r="A85" s="1">
        <f t="shared" si="7"/>
        <v>160</v>
      </c>
      <c r="B85" s="1">
        <v>113.1</v>
      </c>
      <c r="C85" s="1">
        <f t="shared" si="4"/>
        <v>0</v>
      </c>
      <c r="D85" s="11">
        <f t="shared" si="5"/>
        <v>0</v>
      </c>
      <c r="E85" s="11">
        <f t="shared" si="6"/>
        <v>0</v>
      </c>
    </row>
    <row r="86" spans="1:5" x14ac:dyDescent="0.25">
      <c r="A86" s="1">
        <f t="shared" si="7"/>
        <v>162</v>
      </c>
      <c r="B86" s="1">
        <v>113.1</v>
      </c>
      <c r="C86" s="1">
        <f t="shared" si="4"/>
        <v>0</v>
      </c>
      <c r="D86" s="11">
        <f t="shared" si="5"/>
        <v>0</v>
      </c>
      <c r="E86" s="11">
        <f t="shared" si="6"/>
        <v>0</v>
      </c>
    </row>
    <row r="87" spans="1:5" x14ac:dyDescent="0.25">
      <c r="A87" s="1">
        <f t="shared" si="7"/>
        <v>164</v>
      </c>
      <c r="B87" s="1">
        <v>113.1</v>
      </c>
      <c r="C87" s="1">
        <f t="shared" si="4"/>
        <v>0</v>
      </c>
      <c r="D87" s="11">
        <f t="shared" si="5"/>
        <v>0</v>
      </c>
      <c r="E87" s="11">
        <f t="shared" si="6"/>
        <v>0</v>
      </c>
    </row>
    <row r="88" spans="1:5" x14ac:dyDescent="0.25">
      <c r="A88" s="1">
        <f t="shared" si="7"/>
        <v>166</v>
      </c>
      <c r="B88" s="1">
        <v>113.1</v>
      </c>
      <c r="C88" s="1">
        <f t="shared" si="4"/>
        <v>0</v>
      </c>
      <c r="D88" s="11">
        <f t="shared" si="5"/>
        <v>0</v>
      </c>
      <c r="E88" s="11">
        <f t="shared" si="6"/>
        <v>0</v>
      </c>
    </row>
    <row r="89" spans="1:5" x14ac:dyDescent="0.25">
      <c r="A89" s="1">
        <f t="shared" si="7"/>
        <v>168</v>
      </c>
      <c r="B89" s="1">
        <v>113.1</v>
      </c>
      <c r="C89" s="1">
        <f t="shared" si="4"/>
        <v>0</v>
      </c>
      <c r="D89" s="11">
        <f t="shared" si="5"/>
        <v>0</v>
      </c>
      <c r="E89" s="11">
        <f t="shared" si="6"/>
        <v>0</v>
      </c>
    </row>
    <row r="90" spans="1:5" x14ac:dyDescent="0.25">
      <c r="A90" s="1">
        <f t="shared" si="7"/>
        <v>170</v>
      </c>
      <c r="B90" s="1">
        <v>113.2</v>
      </c>
      <c r="C90" s="1">
        <f t="shared" si="4"/>
        <v>0</v>
      </c>
      <c r="D90" s="11">
        <f t="shared" si="5"/>
        <v>0</v>
      </c>
      <c r="E90" s="11">
        <f t="shared" si="6"/>
        <v>0</v>
      </c>
    </row>
    <row r="91" spans="1:5" x14ac:dyDescent="0.25">
      <c r="A91" s="1">
        <f t="shared" si="7"/>
        <v>172</v>
      </c>
      <c r="B91" s="1">
        <v>113.3</v>
      </c>
      <c r="C91" s="1">
        <f t="shared" si="4"/>
        <v>0</v>
      </c>
      <c r="D91" s="11">
        <f t="shared" si="5"/>
        <v>0</v>
      </c>
      <c r="E91" s="11">
        <f t="shared" si="6"/>
        <v>0</v>
      </c>
    </row>
    <row r="92" spans="1:5" x14ac:dyDescent="0.25">
      <c r="A92" s="1">
        <f t="shared" si="7"/>
        <v>174</v>
      </c>
      <c r="B92" s="1">
        <v>113.2</v>
      </c>
      <c r="C92" s="1">
        <f t="shared" si="4"/>
        <v>0</v>
      </c>
      <c r="D92" s="11">
        <f t="shared" si="5"/>
        <v>0</v>
      </c>
      <c r="E92" s="11">
        <f t="shared" si="6"/>
        <v>0</v>
      </c>
    </row>
    <row r="93" spans="1:5" x14ac:dyDescent="0.25">
      <c r="A93" s="1">
        <f t="shared" si="7"/>
        <v>176</v>
      </c>
      <c r="B93" s="1">
        <v>113.3</v>
      </c>
      <c r="C93" s="1">
        <f t="shared" si="4"/>
        <v>0</v>
      </c>
      <c r="D93" s="11">
        <f t="shared" si="5"/>
        <v>0</v>
      </c>
      <c r="E93" s="11">
        <f t="shared" si="6"/>
        <v>0</v>
      </c>
    </row>
    <row r="94" spans="1:5" x14ac:dyDescent="0.25">
      <c r="A94" s="1">
        <f t="shared" si="7"/>
        <v>178</v>
      </c>
      <c r="B94" s="1">
        <v>139.5</v>
      </c>
      <c r="C94" s="1">
        <f t="shared" si="4"/>
        <v>23.5</v>
      </c>
      <c r="D94" s="11">
        <f t="shared" si="5"/>
        <v>9.1450363855703003</v>
      </c>
      <c r="E94" s="11">
        <f t="shared" si="6"/>
        <v>18.290072771140601</v>
      </c>
    </row>
    <row r="95" spans="1:5" x14ac:dyDescent="0.25">
      <c r="A95" s="1">
        <f t="shared" si="7"/>
        <v>180</v>
      </c>
      <c r="B95" s="1">
        <v>113.3</v>
      </c>
      <c r="C95" s="1">
        <f t="shared" si="4"/>
        <v>0</v>
      </c>
      <c r="D95" s="11">
        <f t="shared" si="5"/>
        <v>0</v>
      </c>
      <c r="E95" s="11">
        <f t="shared" si="6"/>
        <v>0</v>
      </c>
    </row>
    <row r="96" spans="1:5" x14ac:dyDescent="0.25">
      <c r="A96" s="1">
        <f t="shared" si="7"/>
        <v>182</v>
      </c>
      <c r="B96" s="1">
        <v>139.5</v>
      </c>
      <c r="C96" s="1">
        <f t="shared" si="4"/>
        <v>23.5</v>
      </c>
      <c r="D96" s="11">
        <f t="shared" si="5"/>
        <v>9.1450363855703003</v>
      </c>
      <c r="E96" s="11">
        <f t="shared" si="6"/>
        <v>18.290072771140601</v>
      </c>
    </row>
    <row r="97" spans="1:5" x14ac:dyDescent="0.25">
      <c r="A97" s="1">
        <f t="shared" si="7"/>
        <v>184</v>
      </c>
      <c r="B97" s="1">
        <v>139.5</v>
      </c>
      <c r="C97" s="1">
        <f t="shared" si="4"/>
        <v>23.5</v>
      </c>
      <c r="D97" s="11">
        <f t="shared" si="5"/>
        <v>9.1450363855703003</v>
      </c>
      <c r="E97" s="11">
        <f t="shared" si="6"/>
        <v>18.290072771140601</v>
      </c>
    </row>
    <row r="98" spans="1:5" x14ac:dyDescent="0.25">
      <c r="A98" s="1">
        <f t="shared" si="7"/>
        <v>186</v>
      </c>
      <c r="B98" s="1">
        <v>139.6</v>
      </c>
      <c r="C98" s="1">
        <f t="shared" si="4"/>
        <v>23.599999999999994</v>
      </c>
      <c r="D98" s="11">
        <f t="shared" si="5"/>
        <v>9.1839514340195336</v>
      </c>
      <c r="E98" s="11">
        <f t="shared" si="6"/>
        <v>18.367902868039067</v>
      </c>
    </row>
    <row r="99" spans="1:5" x14ac:dyDescent="0.25">
      <c r="A99" s="1">
        <f t="shared" si="7"/>
        <v>188</v>
      </c>
      <c r="B99" s="1">
        <v>113.2</v>
      </c>
      <c r="C99" s="1">
        <f t="shared" si="4"/>
        <v>0</v>
      </c>
      <c r="D99" s="11">
        <f t="shared" si="5"/>
        <v>0</v>
      </c>
      <c r="E99" s="11">
        <f t="shared" si="6"/>
        <v>0</v>
      </c>
    </row>
    <row r="100" spans="1:5" x14ac:dyDescent="0.25">
      <c r="A100" s="1">
        <f t="shared" si="7"/>
        <v>190</v>
      </c>
      <c r="B100" s="1">
        <v>139.5</v>
      </c>
      <c r="C100" s="1">
        <f t="shared" si="4"/>
        <v>23.5</v>
      </c>
      <c r="D100" s="11">
        <f t="shared" si="5"/>
        <v>9.1450363855703003</v>
      </c>
      <c r="E100" s="11">
        <f t="shared" si="6"/>
        <v>18.290072771140601</v>
      </c>
    </row>
    <row r="101" spans="1:5" x14ac:dyDescent="0.25">
      <c r="A101" s="1">
        <f t="shared" si="7"/>
        <v>192</v>
      </c>
      <c r="B101" s="1">
        <v>113.2</v>
      </c>
      <c r="C101" s="1">
        <f t="shared" si="4"/>
        <v>0</v>
      </c>
      <c r="D101" s="11">
        <f t="shared" si="5"/>
        <v>0</v>
      </c>
      <c r="E101" s="11">
        <f t="shared" si="6"/>
        <v>0</v>
      </c>
    </row>
    <row r="102" spans="1:5" x14ac:dyDescent="0.25">
      <c r="A102" s="1">
        <f t="shared" si="7"/>
        <v>194</v>
      </c>
      <c r="B102" s="1">
        <v>113.2</v>
      </c>
      <c r="C102" s="1">
        <f t="shared" si="4"/>
        <v>0</v>
      </c>
      <c r="D102" s="11">
        <f t="shared" si="5"/>
        <v>0</v>
      </c>
      <c r="E102" s="11">
        <f t="shared" si="6"/>
        <v>0</v>
      </c>
    </row>
    <row r="103" spans="1:5" x14ac:dyDescent="0.25">
      <c r="A103" s="1">
        <f t="shared" si="7"/>
        <v>196</v>
      </c>
      <c r="B103" s="1">
        <v>113.2</v>
      </c>
      <c r="C103" s="1">
        <f t="shared" si="4"/>
        <v>0</v>
      </c>
      <c r="D103" s="11">
        <f t="shared" si="5"/>
        <v>0</v>
      </c>
      <c r="E103" s="11">
        <f t="shared" si="6"/>
        <v>0</v>
      </c>
    </row>
    <row r="104" spans="1:5" x14ac:dyDescent="0.25">
      <c r="A104" s="1">
        <f t="shared" si="7"/>
        <v>198</v>
      </c>
      <c r="B104" s="1">
        <v>113.2</v>
      </c>
      <c r="C104" s="1">
        <f t="shared" si="4"/>
        <v>0</v>
      </c>
      <c r="D104" s="11">
        <f t="shared" si="5"/>
        <v>0</v>
      </c>
      <c r="E104" s="11">
        <f t="shared" si="6"/>
        <v>0</v>
      </c>
    </row>
    <row r="105" spans="1:5" x14ac:dyDescent="0.25">
      <c r="A105" s="1">
        <f t="shared" si="7"/>
        <v>200</v>
      </c>
      <c r="B105" s="1">
        <v>113.3</v>
      </c>
      <c r="C105" s="1">
        <f t="shared" si="4"/>
        <v>0</v>
      </c>
      <c r="D105" s="11">
        <f t="shared" si="5"/>
        <v>0</v>
      </c>
      <c r="E105" s="11">
        <f t="shared" si="6"/>
        <v>0</v>
      </c>
    </row>
    <row r="106" spans="1:5" x14ac:dyDescent="0.25">
      <c r="A106" s="1">
        <f t="shared" si="7"/>
        <v>202</v>
      </c>
      <c r="B106" s="1">
        <v>113.2</v>
      </c>
      <c r="C106" s="1">
        <f t="shared" si="4"/>
        <v>0</v>
      </c>
      <c r="D106" s="11">
        <f t="shared" si="5"/>
        <v>0</v>
      </c>
      <c r="E106" s="11">
        <f t="shared" si="6"/>
        <v>0</v>
      </c>
    </row>
    <row r="107" spans="1:5" x14ac:dyDescent="0.25">
      <c r="A107" s="1">
        <f t="shared" si="7"/>
        <v>204</v>
      </c>
      <c r="B107" s="1">
        <v>113.4</v>
      </c>
      <c r="C107" s="1">
        <f t="shared" si="4"/>
        <v>0</v>
      </c>
      <c r="D107" s="11">
        <f t="shared" si="5"/>
        <v>0</v>
      </c>
      <c r="E107" s="11">
        <f t="shared" si="6"/>
        <v>0</v>
      </c>
    </row>
    <row r="108" spans="1:5" x14ac:dyDescent="0.25">
      <c r="A108" s="1">
        <f t="shared" si="7"/>
        <v>206</v>
      </c>
      <c r="B108" s="1">
        <v>139.4</v>
      </c>
      <c r="C108" s="1">
        <f t="shared" si="4"/>
        <v>23.400000000000006</v>
      </c>
      <c r="D108" s="11">
        <f t="shared" si="5"/>
        <v>9.106121337121067</v>
      </c>
      <c r="E108" s="11">
        <f t="shared" si="6"/>
        <v>18.212242674242134</v>
      </c>
    </row>
    <row r="109" spans="1:5" x14ac:dyDescent="0.25">
      <c r="A109" s="1">
        <f t="shared" si="7"/>
        <v>208</v>
      </c>
      <c r="B109" s="1">
        <v>139.4</v>
      </c>
      <c r="C109" s="1">
        <f t="shared" si="4"/>
        <v>23.400000000000006</v>
      </c>
      <c r="D109" s="11">
        <f t="shared" si="5"/>
        <v>9.106121337121067</v>
      </c>
      <c r="E109" s="11">
        <f t="shared" si="6"/>
        <v>18.212242674242134</v>
      </c>
    </row>
    <row r="110" spans="1:5" x14ac:dyDescent="0.25">
      <c r="A110" s="1">
        <f t="shared" si="7"/>
        <v>210</v>
      </c>
      <c r="B110" s="1">
        <v>113.1</v>
      </c>
      <c r="C110" s="1">
        <f t="shared" si="4"/>
        <v>0</v>
      </c>
      <c r="D110" s="11">
        <f t="shared" si="5"/>
        <v>0</v>
      </c>
      <c r="E110" s="11">
        <f t="shared" si="6"/>
        <v>0</v>
      </c>
    </row>
    <row r="111" spans="1:5" x14ac:dyDescent="0.25">
      <c r="A111" s="1">
        <f t="shared" si="7"/>
        <v>212</v>
      </c>
      <c r="B111" s="1">
        <v>113.1</v>
      </c>
      <c r="C111" s="1">
        <f t="shared" si="4"/>
        <v>0</v>
      </c>
      <c r="D111" s="11">
        <f t="shared" si="5"/>
        <v>0</v>
      </c>
      <c r="E111" s="11">
        <f t="shared" si="6"/>
        <v>0</v>
      </c>
    </row>
    <row r="112" spans="1:5" x14ac:dyDescent="0.25">
      <c r="A112" s="1">
        <f t="shared" si="7"/>
        <v>214</v>
      </c>
      <c r="B112" s="1">
        <v>113.2</v>
      </c>
      <c r="C112" s="1">
        <f t="shared" si="4"/>
        <v>0</v>
      </c>
      <c r="D112" s="11">
        <f t="shared" si="5"/>
        <v>0</v>
      </c>
      <c r="E112" s="11">
        <f t="shared" si="6"/>
        <v>0</v>
      </c>
    </row>
    <row r="113" spans="1:5" x14ac:dyDescent="0.25">
      <c r="A113" s="1">
        <f t="shared" si="7"/>
        <v>216</v>
      </c>
      <c r="B113" s="1">
        <v>112.9</v>
      </c>
      <c r="C113" s="1">
        <f t="shared" si="4"/>
        <v>0</v>
      </c>
      <c r="D113" s="11">
        <f t="shared" si="5"/>
        <v>0</v>
      </c>
      <c r="E113" s="11">
        <f t="shared" si="6"/>
        <v>0</v>
      </c>
    </row>
    <row r="114" spans="1:5" x14ac:dyDescent="0.25">
      <c r="A114" s="1">
        <f t="shared" si="7"/>
        <v>218</v>
      </c>
      <c r="B114" s="1">
        <v>112.7</v>
      </c>
      <c r="C114" s="1">
        <f t="shared" si="4"/>
        <v>0</v>
      </c>
      <c r="D114" s="11">
        <f t="shared" si="5"/>
        <v>0</v>
      </c>
      <c r="E114" s="11">
        <f t="shared" si="6"/>
        <v>0</v>
      </c>
    </row>
    <row r="115" spans="1:5" x14ac:dyDescent="0.25">
      <c r="A115" s="1">
        <f t="shared" si="7"/>
        <v>220</v>
      </c>
      <c r="B115" s="1">
        <v>112.5</v>
      </c>
      <c r="C115" s="1">
        <f t="shared" si="4"/>
        <v>0</v>
      </c>
      <c r="D115" s="11">
        <f t="shared" si="5"/>
        <v>0</v>
      </c>
      <c r="E115" s="11">
        <f t="shared" si="6"/>
        <v>0</v>
      </c>
    </row>
    <row r="116" spans="1:5" x14ac:dyDescent="0.25">
      <c r="A116" s="1">
        <f t="shared" si="7"/>
        <v>222</v>
      </c>
      <c r="B116" s="1">
        <v>112.2</v>
      </c>
      <c r="C116" s="1">
        <f t="shared" si="4"/>
        <v>0</v>
      </c>
      <c r="D116" s="11">
        <f t="shared" si="5"/>
        <v>0</v>
      </c>
      <c r="E116" s="11">
        <f t="shared" si="6"/>
        <v>0</v>
      </c>
    </row>
    <row r="117" spans="1:5" x14ac:dyDescent="0.25">
      <c r="A117" s="1">
        <f t="shared" si="7"/>
        <v>224</v>
      </c>
      <c r="B117" s="1">
        <v>112.2</v>
      </c>
      <c r="C117" s="1">
        <f t="shared" si="4"/>
        <v>0</v>
      </c>
      <c r="D117" s="11">
        <f t="shared" si="5"/>
        <v>0</v>
      </c>
      <c r="E117" s="11">
        <f t="shared" si="6"/>
        <v>0</v>
      </c>
    </row>
    <row r="118" spans="1:5" x14ac:dyDescent="0.25">
      <c r="A118" s="1">
        <f t="shared" si="7"/>
        <v>226</v>
      </c>
      <c r="B118" s="1">
        <v>112.1</v>
      </c>
      <c r="C118" s="1">
        <f t="shared" si="4"/>
        <v>0</v>
      </c>
      <c r="D118" s="11">
        <f t="shared" si="5"/>
        <v>0</v>
      </c>
      <c r="E118" s="11">
        <f t="shared" si="6"/>
        <v>0</v>
      </c>
    </row>
    <row r="119" spans="1:5" x14ac:dyDescent="0.25">
      <c r="A119" s="1">
        <f t="shared" si="7"/>
        <v>228</v>
      </c>
      <c r="B119" s="1">
        <v>112.2</v>
      </c>
      <c r="C119" s="1">
        <f t="shared" si="4"/>
        <v>0</v>
      </c>
      <c r="D119" s="11">
        <f t="shared" si="5"/>
        <v>0</v>
      </c>
      <c r="E119" s="11">
        <f t="shared" si="6"/>
        <v>0</v>
      </c>
    </row>
    <row r="120" spans="1:5" x14ac:dyDescent="0.25">
      <c r="A120" s="1">
        <f t="shared" si="7"/>
        <v>230</v>
      </c>
      <c r="B120" s="1">
        <v>112.5</v>
      </c>
      <c r="C120" s="1">
        <f t="shared" si="4"/>
        <v>0</v>
      </c>
      <c r="D120" s="11">
        <f t="shared" si="5"/>
        <v>0</v>
      </c>
      <c r="E120" s="11">
        <f t="shared" si="6"/>
        <v>0</v>
      </c>
    </row>
    <row r="121" spans="1:5" x14ac:dyDescent="0.25">
      <c r="A121" s="1">
        <f t="shared" si="7"/>
        <v>232</v>
      </c>
      <c r="B121" s="1">
        <v>112.3</v>
      </c>
      <c r="C121" s="1">
        <f t="shared" si="4"/>
        <v>0</v>
      </c>
      <c r="D121" s="11">
        <f t="shared" si="5"/>
        <v>0</v>
      </c>
      <c r="E121" s="11">
        <f t="shared" si="6"/>
        <v>0</v>
      </c>
    </row>
    <row r="122" spans="1:5" x14ac:dyDescent="0.25">
      <c r="A122" s="1">
        <f t="shared" si="7"/>
        <v>234</v>
      </c>
      <c r="B122" s="1">
        <v>111.7</v>
      </c>
      <c r="C122" s="1">
        <f t="shared" si="4"/>
        <v>0</v>
      </c>
      <c r="D122" s="11">
        <f t="shared" si="5"/>
        <v>0</v>
      </c>
      <c r="E122" s="11">
        <f t="shared" si="6"/>
        <v>0</v>
      </c>
    </row>
    <row r="123" spans="1:5" x14ac:dyDescent="0.25">
      <c r="A123" s="1">
        <f t="shared" si="7"/>
        <v>236</v>
      </c>
      <c r="B123" s="1">
        <v>111.7</v>
      </c>
      <c r="C123" s="1">
        <f t="shared" si="4"/>
        <v>0</v>
      </c>
      <c r="D123" s="11">
        <f t="shared" si="5"/>
        <v>0</v>
      </c>
      <c r="E123" s="11">
        <f t="shared" si="6"/>
        <v>0</v>
      </c>
    </row>
    <row r="124" spans="1:5" x14ac:dyDescent="0.25">
      <c r="A124" s="1">
        <f t="shared" si="7"/>
        <v>238</v>
      </c>
      <c r="B124" s="1">
        <v>111.5</v>
      </c>
      <c r="C124" s="1">
        <f t="shared" si="4"/>
        <v>0</v>
      </c>
      <c r="D124" s="11">
        <f t="shared" si="5"/>
        <v>0</v>
      </c>
      <c r="E124" s="11">
        <f t="shared" si="6"/>
        <v>0</v>
      </c>
    </row>
    <row r="125" spans="1:5" x14ac:dyDescent="0.25">
      <c r="A125" s="1">
        <f t="shared" si="7"/>
        <v>240</v>
      </c>
      <c r="B125" s="1">
        <v>111.6</v>
      </c>
      <c r="C125" s="1">
        <f t="shared" si="4"/>
        <v>0</v>
      </c>
      <c r="D125" s="11">
        <f t="shared" si="5"/>
        <v>0</v>
      </c>
      <c r="E125" s="11">
        <f t="shared" si="6"/>
        <v>0</v>
      </c>
    </row>
    <row r="126" spans="1:5" x14ac:dyDescent="0.25">
      <c r="A126" s="1">
        <f t="shared" si="7"/>
        <v>242</v>
      </c>
      <c r="B126" s="1">
        <v>111.6</v>
      </c>
      <c r="C126" s="1">
        <f t="shared" si="4"/>
        <v>0</v>
      </c>
      <c r="D126" s="11">
        <f t="shared" si="5"/>
        <v>0</v>
      </c>
      <c r="E126" s="11">
        <f t="shared" si="6"/>
        <v>0</v>
      </c>
    </row>
    <row r="127" spans="1:5" x14ac:dyDescent="0.25">
      <c r="A127" s="1">
        <f t="shared" si="7"/>
        <v>244</v>
      </c>
      <c r="B127" s="1">
        <v>111.9</v>
      </c>
      <c r="C127" s="1">
        <f t="shared" si="4"/>
        <v>0</v>
      </c>
      <c r="D127" s="11">
        <f t="shared" si="5"/>
        <v>0</v>
      </c>
      <c r="E127" s="11">
        <f t="shared" si="6"/>
        <v>0</v>
      </c>
    </row>
    <row r="128" spans="1:5" x14ac:dyDescent="0.25">
      <c r="A128" s="1">
        <f t="shared" si="7"/>
        <v>246</v>
      </c>
      <c r="B128" s="1">
        <v>111.9</v>
      </c>
      <c r="C128" s="1">
        <f t="shared" si="4"/>
        <v>0</v>
      </c>
      <c r="D128" s="11">
        <f t="shared" si="5"/>
        <v>0</v>
      </c>
      <c r="E128" s="11">
        <f t="shared" si="6"/>
        <v>0</v>
      </c>
    </row>
    <row r="129" spans="1:5" x14ac:dyDescent="0.25">
      <c r="A129" s="1">
        <f t="shared" si="7"/>
        <v>248</v>
      </c>
      <c r="B129" s="1">
        <v>112.1</v>
      </c>
      <c r="C129" s="1">
        <f t="shared" si="4"/>
        <v>0</v>
      </c>
      <c r="D129" s="11">
        <f t="shared" si="5"/>
        <v>0</v>
      </c>
      <c r="E129" s="11">
        <f t="shared" si="6"/>
        <v>0</v>
      </c>
    </row>
    <row r="130" spans="1:5" x14ac:dyDescent="0.25">
      <c r="A130" s="1">
        <f t="shared" si="7"/>
        <v>250</v>
      </c>
      <c r="B130" s="1">
        <v>111.9</v>
      </c>
      <c r="C130" s="1">
        <f t="shared" si="4"/>
        <v>0</v>
      </c>
      <c r="D130" s="11">
        <f t="shared" si="5"/>
        <v>0</v>
      </c>
      <c r="E130" s="11">
        <f t="shared" si="6"/>
        <v>0</v>
      </c>
    </row>
    <row r="131" spans="1:5" x14ac:dyDescent="0.25">
      <c r="A131" s="1">
        <f t="shared" si="7"/>
        <v>252</v>
      </c>
      <c r="B131" s="1">
        <v>111.8</v>
      </c>
      <c r="C131" s="1">
        <f t="shared" si="4"/>
        <v>0</v>
      </c>
      <c r="D131" s="11">
        <f t="shared" si="5"/>
        <v>0</v>
      </c>
      <c r="E131" s="11">
        <f t="shared" si="6"/>
        <v>0</v>
      </c>
    </row>
    <row r="132" spans="1:5" x14ac:dyDescent="0.25">
      <c r="A132" s="1">
        <f t="shared" si="7"/>
        <v>254</v>
      </c>
      <c r="B132" s="1">
        <v>111.8</v>
      </c>
      <c r="C132" s="1">
        <f t="shared" si="4"/>
        <v>0</v>
      </c>
      <c r="D132" s="11">
        <f t="shared" si="5"/>
        <v>0</v>
      </c>
      <c r="E132" s="11">
        <f t="shared" si="6"/>
        <v>0</v>
      </c>
    </row>
    <row r="133" spans="1:5" x14ac:dyDescent="0.25">
      <c r="A133" s="1">
        <f t="shared" si="7"/>
        <v>256</v>
      </c>
      <c r="B133" s="1">
        <v>111.9</v>
      </c>
      <c r="C133" s="1">
        <f t="shared" ref="C133:C196" si="8">IF(B133-$H$9&gt;=0, B133-$H$9, 0)</f>
        <v>0</v>
      </c>
      <c r="D133" s="11">
        <f t="shared" ref="D133:D196" si="9">C133/$H$10</f>
        <v>0</v>
      </c>
      <c r="E133" s="11">
        <f t="shared" si="6"/>
        <v>0</v>
      </c>
    </row>
    <row r="134" spans="1:5" x14ac:dyDescent="0.25">
      <c r="A134" s="1">
        <f t="shared" si="7"/>
        <v>258</v>
      </c>
      <c r="B134" s="1">
        <v>111.9</v>
      </c>
      <c r="C134" s="1">
        <f t="shared" si="8"/>
        <v>0</v>
      </c>
      <c r="D134" s="11">
        <f t="shared" si="9"/>
        <v>0</v>
      </c>
      <c r="E134" s="11">
        <f t="shared" ref="E134:E197" si="10">D134*2</f>
        <v>0</v>
      </c>
    </row>
    <row r="135" spans="1:5" x14ac:dyDescent="0.25">
      <c r="A135" s="1">
        <f t="shared" ref="A135:A198" si="11">A134+2</f>
        <v>260</v>
      </c>
      <c r="B135" s="1">
        <v>111.9</v>
      </c>
      <c r="C135" s="1">
        <f t="shared" si="8"/>
        <v>0</v>
      </c>
      <c r="D135" s="11">
        <f t="shared" si="9"/>
        <v>0</v>
      </c>
      <c r="E135" s="11">
        <f t="shared" si="10"/>
        <v>0</v>
      </c>
    </row>
    <row r="136" spans="1:5" x14ac:dyDescent="0.25">
      <c r="A136" s="1">
        <f t="shared" si="11"/>
        <v>262</v>
      </c>
      <c r="B136" s="1">
        <v>112</v>
      </c>
      <c r="C136" s="1">
        <f t="shared" si="8"/>
        <v>0</v>
      </c>
      <c r="D136" s="11">
        <f t="shared" si="9"/>
        <v>0</v>
      </c>
      <c r="E136" s="11">
        <f t="shared" si="10"/>
        <v>0</v>
      </c>
    </row>
    <row r="137" spans="1:5" x14ac:dyDescent="0.25">
      <c r="A137" s="1">
        <f t="shared" si="11"/>
        <v>264</v>
      </c>
      <c r="B137" s="1">
        <v>112</v>
      </c>
      <c r="C137" s="1">
        <f t="shared" si="8"/>
        <v>0</v>
      </c>
      <c r="D137" s="11">
        <f t="shared" si="9"/>
        <v>0</v>
      </c>
      <c r="E137" s="11">
        <f t="shared" si="10"/>
        <v>0</v>
      </c>
    </row>
    <row r="138" spans="1:5" x14ac:dyDescent="0.25">
      <c r="A138" s="1">
        <f t="shared" si="11"/>
        <v>266</v>
      </c>
      <c r="B138" s="1">
        <v>112</v>
      </c>
      <c r="C138" s="1">
        <f t="shared" si="8"/>
        <v>0</v>
      </c>
      <c r="D138" s="11">
        <f t="shared" si="9"/>
        <v>0</v>
      </c>
      <c r="E138" s="11">
        <f t="shared" si="10"/>
        <v>0</v>
      </c>
    </row>
    <row r="139" spans="1:5" x14ac:dyDescent="0.25">
      <c r="A139" s="1">
        <f t="shared" si="11"/>
        <v>268</v>
      </c>
      <c r="B139" s="1">
        <v>112</v>
      </c>
      <c r="C139" s="1">
        <f t="shared" si="8"/>
        <v>0</v>
      </c>
      <c r="D139" s="11">
        <f t="shared" si="9"/>
        <v>0</v>
      </c>
      <c r="E139" s="11">
        <f t="shared" si="10"/>
        <v>0</v>
      </c>
    </row>
    <row r="140" spans="1:5" x14ac:dyDescent="0.25">
      <c r="A140" s="1">
        <f t="shared" si="11"/>
        <v>270</v>
      </c>
      <c r="B140" s="1">
        <v>112</v>
      </c>
      <c r="C140" s="1">
        <f t="shared" si="8"/>
        <v>0</v>
      </c>
      <c r="D140" s="11">
        <f t="shared" si="9"/>
        <v>0</v>
      </c>
      <c r="E140" s="11">
        <f t="shared" si="10"/>
        <v>0</v>
      </c>
    </row>
    <row r="141" spans="1:5" x14ac:dyDescent="0.25">
      <c r="A141" s="1">
        <f t="shared" si="11"/>
        <v>272</v>
      </c>
      <c r="B141" s="1">
        <v>111.9</v>
      </c>
      <c r="C141" s="1">
        <f t="shared" si="8"/>
        <v>0</v>
      </c>
      <c r="D141" s="11">
        <f t="shared" si="9"/>
        <v>0</v>
      </c>
      <c r="E141" s="11">
        <f t="shared" si="10"/>
        <v>0</v>
      </c>
    </row>
    <row r="142" spans="1:5" x14ac:dyDescent="0.25">
      <c r="A142" s="1">
        <f t="shared" si="11"/>
        <v>274</v>
      </c>
      <c r="B142" s="1">
        <v>112</v>
      </c>
      <c r="C142" s="1">
        <f t="shared" si="8"/>
        <v>0</v>
      </c>
      <c r="D142" s="11">
        <f t="shared" si="9"/>
        <v>0</v>
      </c>
      <c r="E142" s="11">
        <f t="shared" si="10"/>
        <v>0</v>
      </c>
    </row>
    <row r="143" spans="1:5" x14ac:dyDescent="0.25">
      <c r="A143" s="1">
        <f t="shared" si="11"/>
        <v>276</v>
      </c>
      <c r="B143" s="1">
        <v>112</v>
      </c>
      <c r="C143" s="1">
        <f t="shared" si="8"/>
        <v>0</v>
      </c>
      <c r="D143" s="11">
        <f t="shared" si="9"/>
        <v>0</v>
      </c>
      <c r="E143" s="11">
        <f t="shared" si="10"/>
        <v>0</v>
      </c>
    </row>
    <row r="144" spans="1:5" x14ac:dyDescent="0.25">
      <c r="A144" s="1">
        <f t="shared" si="11"/>
        <v>278</v>
      </c>
      <c r="B144" s="1">
        <v>138</v>
      </c>
      <c r="C144" s="1">
        <f t="shared" si="8"/>
        <v>22</v>
      </c>
      <c r="D144" s="11">
        <f t="shared" si="9"/>
        <v>8.5613106588317702</v>
      </c>
      <c r="E144" s="11">
        <f t="shared" si="10"/>
        <v>17.12262131766354</v>
      </c>
    </row>
    <row r="145" spans="1:5" x14ac:dyDescent="0.25">
      <c r="A145" s="1">
        <f t="shared" si="11"/>
        <v>280</v>
      </c>
      <c r="B145" s="1">
        <v>112</v>
      </c>
      <c r="C145" s="1">
        <f t="shared" si="8"/>
        <v>0</v>
      </c>
      <c r="D145" s="11">
        <f t="shared" si="9"/>
        <v>0</v>
      </c>
      <c r="E145" s="11">
        <f t="shared" si="10"/>
        <v>0</v>
      </c>
    </row>
    <row r="146" spans="1:5" x14ac:dyDescent="0.25">
      <c r="A146" s="1">
        <f t="shared" si="11"/>
        <v>282</v>
      </c>
      <c r="B146" s="1">
        <v>112</v>
      </c>
      <c r="C146" s="1">
        <f t="shared" si="8"/>
        <v>0</v>
      </c>
      <c r="D146" s="11">
        <f t="shared" si="9"/>
        <v>0</v>
      </c>
      <c r="E146" s="11">
        <f t="shared" si="10"/>
        <v>0</v>
      </c>
    </row>
    <row r="147" spans="1:5" x14ac:dyDescent="0.25">
      <c r="A147" s="1">
        <f t="shared" si="11"/>
        <v>284</v>
      </c>
      <c r="B147" s="1">
        <v>112</v>
      </c>
      <c r="C147" s="1">
        <f t="shared" si="8"/>
        <v>0</v>
      </c>
      <c r="D147" s="11">
        <f t="shared" si="9"/>
        <v>0</v>
      </c>
      <c r="E147" s="11">
        <f t="shared" si="10"/>
        <v>0</v>
      </c>
    </row>
    <row r="148" spans="1:5" x14ac:dyDescent="0.25">
      <c r="A148" s="1">
        <f t="shared" si="11"/>
        <v>286</v>
      </c>
      <c r="B148" s="1">
        <v>112</v>
      </c>
      <c r="C148" s="1">
        <f t="shared" si="8"/>
        <v>0</v>
      </c>
      <c r="D148" s="11">
        <f t="shared" si="9"/>
        <v>0</v>
      </c>
      <c r="E148" s="11">
        <f t="shared" si="10"/>
        <v>0</v>
      </c>
    </row>
    <row r="149" spans="1:5" x14ac:dyDescent="0.25">
      <c r="A149" s="1">
        <f t="shared" si="11"/>
        <v>288</v>
      </c>
      <c r="B149" s="1">
        <v>111.9</v>
      </c>
      <c r="C149" s="1">
        <f t="shared" si="8"/>
        <v>0</v>
      </c>
      <c r="D149" s="11">
        <f t="shared" si="9"/>
        <v>0</v>
      </c>
      <c r="E149" s="11">
        <f t="shared" si="10"/>
        <v>0</v>
      </c>
    </row>
    <row r="150" spans="1:5" x14ac:dyDescent="0.25">
      <c r="A150" s="1">
        <f t="shared" si="11"/>
        <v>290</v>
      </c>
      <c r="B150" s="1">
        <v>111.9</v>
      </c>
      <c r="C150" s="1">
        <f t="shared" si="8"/>
        <v>0</v>
      </c>
      <c r="D150" s="11">
        <f t="shared" si="9"/>
        <v>0</v>
      </c>
      <c r="E150" s="11">
        <f t="shared" si="10"/>
        <v>0</v>
      </c>
    </row>
    <row r="151" spans="1:5" x14ac:dyDescent="0.25">
      <c r="A151" s="1">
        <f t="shared" si="11"/>
        <v>292</v>
      </c>
      <c r="B151" s="1">
        <v>112</v>
      </c>
      <c r="C151" s="1">
        <f t="shared" si="8"/>
        <v>0</v>
      </c>
      <c r="D151" s="11">
        <f t="shared" si="9"/>
        <v>0</v>
      </c>
      <c r="E151" s="11">
        <f t="shared" si="10"/>
        <v>0</v>
      </c>
    </row>
    <row r="152" spans="1:5" x14ac:dyDescent="0.25">
      <c r="A152" s="1">
        <f t="shared" si="11"/>
        <v>294</v>
      </c>
      <c r="B152" s="1">
        <v>111.9</v>
      </c>
      <c r="C152" s="1">
        <f t="shared" si="8"/>
        <v>0</v>
      </c>
      <c r="D152" s="11">
        <f t="shared" si="9"/>
        <v>0</v>
      </c>
      <c r="E152" s="11">
        <f t="shared" si="10"/>
        <v>0</v>
      </c>
    </row>
    <row r="153" spans="1:5" x14ac:dyDescent="0.25">
      <c r="A153" s="1">
        <f t="shared" si="11"/>
        <v>296</v>
      </c>
      <c r="B153" s="1">
        <v>112</v>
      </c>
      <c r="C153" s="1">
        <f t="shared" si="8"/>
        <v>0</v>
      </c>
      <c r="D153" s="11">
        <f t="shared" si="9"/>
        <v>0</v>
      </c>
      <c r="E153" s="11">
        <f t="shared" si="10"/>
        <v>0</v>
      </c>
    </row>
    <row r="154" spans="1:5" x14ac:dyDescent="0.25">
      <c r="A154" s="1">
        <f t="shared" si="11"/>
        <v>298</v>
      </c>
      <c r="B154" s="1">
        <v>138</v>
      </c>
      <c r="C154" s="1">
        <f t="shared" si="8"/>
        <v>22</v>
      </c>
      <c r="D154" s="11">
        <f t="shared" si="9"/>
        <v>8.5613106588317702</v>
      </c>
      <c r="E154" s="11">
        <f t="shared" si="10"/>
        <v>17.12262131766354</v>
      </c>
    </row>
    <row r="155" spans="1:5" x14ac:dyDescent="0.25">
      <c r="A155" s="1">
        <f t="shared" si="11"/>
        <v>300</v>
      </c>
      <c r="B155" s="1">
        <v>112</v>
      </c>
      <c r="C155" s="1">
        <f t="shared" si="8"/>
        <v>0</v>
      </c>
      <c r="D155" s="11">
        <f t="shared" si="9"/>
        <v>0</v>
      </c>
      <c r="E155" s="11">
        <f t="shared" si="10"/>
        <v>0</v>
      </c>
    </row>
    <row r="156" spans="1:5" x14ac:dyDescent="0.25">
      <c r="A156" s="1">
        <f t="shared" si="11"/>
        <v>302</v>
      </c>
      <c r="B156" s="1">
        <v>112.1</v>
      </c>
      <c r="C156" s="1">
        <f t="shared" si="8"/>
        <v>0</v>
      </c>
      <c r="D156" s="11">
        <f t="shared" si="9"/>
        <v>0</v>
      </c>
      <c r="E156" s="11">
        <f t="shared" si="10"/>
        <v>0</v>
      </c>
    </row>
    <row r="157" spans="1:5" x14ac:dyDescent="0.25">
      <c r="A157" s="1">
        <f t="shared" si="11"/>
        <v>304</v>
      </c>
      <c r="B157" s="1">
        <v>112</v>
      </c>
      <c r="C157" s="1">
        <f t="shared" si="8"/>
        <v>0</v>
      </c>
      <c r="D157" s="11">
        <f t="shared" si="9"/>
        <v>0</v>
      </c>
      <c r="E157" s="11">
        <f t="shared" si="10"/>
        <v>0</v>
      </c>
    </row>
    <row r="158" spans="1:5" x14ac:dyDescent="0.25">
      <c r="A158" s="1">
        <f t="shared" si="11"/>
        <v>306</v>
      </c>
      <c r="B158" s="1">
        <v>112.1</v>
      </c>
      <c r="C158" s="1">
        <f t="shared" si="8"/>
        <v>0</v>
      </c>
      <c r="D158" s="11">
        <f t="shared" si="9"/>
        <v>0</v>
      </c>
      <c r="E158" s="11">
        <f t="shared" si="10"/>
        <v>0</v>
      </c>
    </row>
    <row r="159" spans="1:5" x14ac:dyDescent="0.25">
      <c r="A159" s="1">
        <f t="shared" si="11"/>
        <v>308</v>
      </c>
      <c r="B159" s="1">
        <v>112.1</v>
      </c>
      <c r="C159" s="1">
        <f t="shared" si="8"/>
        <v>0</v>
      </c>
      <c r="D159" s="11">
        <f t="shared" si="9"/>
        <v>0</v>
      </c>
      <c r="E159" s="11">
        <f t="shared" si="10"/>
        <v>0</v>
      </c>
    </row>
    <row r="160" spans="1:5" x14ac:dyDescent="0.25">
      <c r="A160" s="1">
        <f t="shared" si="11"/>
        <v>310</v>
      </c>
      <c r="B160" s="1">
        <v>112.1</v>
      </c>
      <c r="C160" s="1">
        <f t="shared" si="8"/>
        <v>0</v>
      </c>
      <c r="D160" s="11">
        <f t="shared" si="9"/>
        <v>0</v>
      </c>
      <c r="E160" s="11">
        <f t="shared" si="10"/>
        <v>0</v>
      </c>
    </row>
    <row r="161" spans="1:5" x14ac:dyDescent="0.25">
      <c r="A161" s="1">
        <f t="shared" si="11"/>
        <v>312</v>
      </c>
      <c r="B161" s="1">
        <v>112.1</v>
      </c>
      <c r="C161" s="1">
        <f t="shared" si="8"/>
        <v>0</v>
      </c>
      <c r="D161" s="11">
        <f t="shared" si="9"/>
        <v>0</v>
      </c>
      <c r="E161" s="11">
        <f t="shared" si="10"/>
        <v>0</v>
      </c>
    </row>
    <row r="162" spans="1:5" x14ac:dyDescent="0.25">
      <c r="A162" s="1">
        <f t="shared" si="11"/>
        <v>314</v>
      </c>
      <c r="B162" s="1">
        <v>111.9</v>
      </c>
      <c r="C162" s="1">
        <f t="shared" si="8"/>
        <v>0</v>
      </c>
      <c r="D162" s="11">
        <f t="shared" si="9"/>
        <v>0</v>
      </c>
      <c r="E162" s="11">
        <f t="shared" si="10"/>
        <v>0</v>
      </c>
    </row>
    <row r="163" spans="1:5" x14ac:dyDescent="0.25">
      <c r="A163" s="1">
        <f t="shared" si="11"/>
        <v>316</v>
      </c>
      <c r="B163" s="1">
        <v>112</v>
      </c>
      <c r="C163" s="1">
        <f t="shared" si="8"/>
        <v>0</v>
      </c>
      <c r="D163" s="11">
        <f t="shared" si="9"/>
        <v>0</v>
      </c>
      <c r="E163" s="11">
        <f t="shared" si="10"/>
        <v>0</v>
      </c>
    </row>
    <row r="164" spans="1:5" x14ac:dyDescent="0.25">
      <c r="A164" s="1">
        <f t="shared" si="11"/>
        <v>318</v>
      </c>
      <c r="B164" s="1">
        <v>112</v>
      </c>
      <c r="C164" s="1">
        <f t="shared" si="8"/>
        <v>0</v>
      </c>
      <c r="D164" s="11">
        <f t="shared" si="9"/>
        <v>0</v>
      </c>
      <c r="E164" s="11">
        <f t="shared" si="10"/>
        <v>0</v>
      </c>
    </row>
    <row r="165" spans="1:5" x14ac:dyDescent="0.25">
      <c r="A165" s="1">
        <f t="shared" si="11"/>
        <v>320</v>
      </c>
      <c r="B165" s="1">
        <v>161.4</v>
      </c>
      <c r="C165" s="1">
        <f t="shared" si="8"/>
        <v>45.400000000000006</v>
      </c>
      <c r="D165" s="11">
        <f t="shared" si="9"/>
        <v>17.667431995952835</v>
      </c>
      <c r="E165" s="11">
        <f t="shared" si="10"/>
        <v>35.334863991905671</v>
      </c>
    </row>
    <row r="166" spans="1:5" x14ac:dyDescent="0.25">
      <c r="A166" s="1">
        <f t="shared" si="11"/>
        <v>322</v>
      </c>
      <c r="B166" s="1">
        <v>484</v>
      </c>
      <c r="C166" s="1">
        <f t="shared" si="8"/>
        <v>368</v>
      </c>
      <c r="D166" s="11">
        <f t="shared" si="9"/>
        <v>143.20737829318597</v>
      </c>
      <c r="E166" s="11">
        <f t="shared" si="10"/>
        <v>286.41475658637194</v>
      </c>
    </row>
    <row r="167" spans="1:5" x14ac:dyDescent="0.25">
      <c r="A167" s="1">
        <f t="shared" si="11"/>
        <v>324</v>
      </c>
      <c r="B167" s="1">
        <v>639.70000000000005</v>
      </c>
      <c r="C167" s="1">
        <f t="shared" si="8"/>
        <v>523.70000000000005</v>
      </c>
      <c r="D167" s="11">
        <f t="shared" si="9"/>
        <v>203.79810872864539</v>
      </c>
      <c r="E167" s="11">
        <f t="shared" si="10"/>
        <v>407.59621745729078</v>
      </c>
    </row>
    <row r="168" spans="1:5" x14ac:dyDescent="0.25">
      <c r="A168" s="1">
        <f t="shared" si="11"/>
        <v>326</v>
      </c>
      <c r="B168" s="1">
        <v>776.3</v>
      </c>
      <c r="C168" s="1">
        <f t="shared" si="8"/>
        <v>660.3</v>
      </c>
      <c r="D168" s="11">
        <f t="shared" si="9"/>
        <v>256.95606491030077</v>
      </c>
      <c r="E168" s="11">
        <f t="shared" si="10"/>
        <v>513.91212982060154</v>
      </c>
    </row>
    <row r="169" spans="1:5" x14ac:dyDescent="0.25">
      <c r="A169" s="1">
        <f t="shared" si="11"/>
        <v>328</v>
      </c>
      <c r="B169" s="1">
        <v>781</v>
      </c>
      <c r="C169" s="1">
        <f t="shared" si="8"/>
        <v>665</v>
      </c>
      <c r="D169" s="11">
        <f t="shared" si="9"/>
        <v>258.78507218741487</v>
      </c>
      <c r="E169" s="11">
        <f t="shared" si="10"/>
        <v>517.57014437482974</v>
      </c>
    </row>
    <row r="170" spans="1:5" x14ac:dyDescent="0.25">
      <c r="A170" s="1">
        <f t="shared" si="11"/>
        <v>330</v>
      </c>
      <c r="B170" s="1">
        <v>653.9</v>
      </c>
      <c r="C170" s="1">
        <f t="shared" si="8"/>
        <v>537.9</v>
      </c>
      <c r="D170" s="11">
        <f t="shared" si="9"/>
        <v>209.32404560843676</v>
      </c>
      <c r="E170" s="11">
        <f t="shared" si="10"/>
        <v>418.64809121687352</v>
      </c>
    </row>
    <row r="171" spans="1:5" x14ac:dyDescent="0.25">
      <c r="A171" s="1">
        <f t="shared" si="11"/>
        <v>332</v>
      </c>
      <c r="B171" s="1">
        <v>540.20000000000005</v>
      </c>
      <c r="C171" s="1">
        <f t="shared" si="8"/>
        <v>424.20000000000005</v>
      </c>
      <c r="D171" s="11">
        <f t="shared" si="9"/>
        <v>165.07763552165625</v>
      </c>
      <c r="E171" s="11">
        <f t="shared" si="10"/>
        <v>330.1552710433125</v>
      </c>
    </row>
    <row r="172" spans="1:5" x14ac:dyDescent="0.25">
      <c r="A172" s="1">
        <f t="shared" si="11"/>
        <v>334</v>
      </c>
      <c r="B172" s="1">
        <v>342.1</v>
      </c>
      <c r="C172" s="1">
        <f t="shared" si="8"/>
        <v>226.10000000000002</v>
      </c>
      <c r="D172" s="11">
        <f t="shared" si="9"/>
        <v>87.986924543721059</v>
      </c>
      <c r="E172" s="11">
        <f t="shared" si="10"/>
        <v>175.97384908744212</v>
      </c>
    </row>
    <row r="173" spans="1:5" x14ac:dyDescent="0.25">
      <c r="A173" s="1">
        <f t="shared" si="11"/>
        <v>336</v>
      </c>
      <c r="B173" s="1">
        <v>250.3</v>
      </c>
      <c r="C173" s="1">
        <f t="shared" si="8"/>
        <v>134.30000000000001</v>
      </c>
      <c r="D173" s="11">
        <f t="shared" si="9"/>
        <v>52.262910067323034</v>
      </c>
      <c r="E173" s="11">
        <f t="shared" si="10"/>
        <v>104.52582013464607</v>
      </c>
    </row>
    <row r="174" spans="1:5" x14ac:dyDescent="0.25">
      <c r="A174" s="1">
        <f t="shared" si="11"/>
        <v>338</v>
      </c>
      <c r="B174" s="1">
        <v>174.8</v>
      </c>
      <c r="C174" s="1">
        <f t="shared" si="8"/>
        <v>58.800000000000011</v>
      </c>
      <c r="D174" s="11">
        <f t="shared" si="9"/>
        <v>22.882048488150371</v>
      </c>
      <c r="E174" s="11">
        <f t="shared" si="10"/>
        <v>45.764096976300742</v>
      </c>
    </row>
    <row r="175" spans="1:5" x14ac:dyDescent="0.25">
      <c r="A175" s="1">
        <f t="shared" si="11"/>
        <v>340</v>
      </c>
      <c r="B175" s="1">
        <v>150.30000000000001</v>
      </c>
      <c r="C175" s="1">
        <f t="shared" si="8"/>
        <v>34.300000000000011</v>
      </c>
      <c r="D175" s="11">
        <f t="shared" si="9"/>
        <v>13.347861618087718</v>
      </c>
      <c r="E175" s="11">
        <f t="shared" si="10"/>
        <v>26.695723236175436</v>
      </c>
    </row>
    <row r="176" spans="1:5" x14ac:dyDescent="0.25">
      <c r="A176" s="1">
        <f t="shared" si="11"/>
        <v>342</v>
      </c>
      <c r="B176" s="1">
        <v>116.2</v>
      </c>
      <c r="C176" s="1">
        <f t="shared" si="8"/>
        <v>0.20000000000000284</v>
      </c>
      <c r="D176" s="11">
        <f t="shared" si="9"/>
        <v>7.7830096898471743E-2</v>
      </c>
      <c r="E176" s="11">
        <f t="shared" si="10"/>
        <v>0.15566019379694349</v>
      </c>
    </row>
    <row r="177" spans="1:5" x14ac:dyDescent="0.25">
      <c r="A177" s="1">
        <f t="shared" si="11"/>
        <v>344</v>
      </c>
      <c r="B177" s="1">
        <v>112.6</v>
      </c>
      <c r="C177" s="1">
        <f t="shared" si="8"/>
        <v>0</v>
      </c>
      <c r="D177" s="11">
        <f t="shared" si="9"/>
        <v>0</v>
      </c>
      <c r="E177" s="11">
        <f t="shared" si="10"/>
        <v>0</v>
      </c>
    </row>
    <row r="178" spans="1:5" x14ac:dyDescent="0.25">
      <c r="A178" s="1">
        <f t="shared" si="11"/>
        <v>346</v>
      </c>
      <c r="B178" s="1">
        <v>112.4</v>
      </c>
      <c r="C178" s="1">
        <f t="shared" si="8"/>
        <v>0</v>
      </c>
      <c r="D178" s="11">
        <f t="shared" si="9"/>
        <v>0</v>
      </c>
      <c r="E178" s="11">
        <f t="shared" si="10"/>
        <v>0</v>
      </c>
    </row>
    <row r="179" spans="1:5" x14ac:dyDescent="0.25">
      <c r="A179" s="1">
        <f t="shared" si="11"/>
        <v>348</v>
      </c>
      <c r="B179" s="1">
        <v>112.3</v>
      </c>
      <c r="C179" s="1">
        <f t="shared" si="8"/>
        <v>0</v>
      </c>
      <c r="D179" s="11">
        <f t="shared" si="9"/>
        <v>0</v>
      </c>
      <c r="E179" s="11">
        <f t="shared" si="10"/>
        <v>0</v>
      </c>
    </row>
    <row r="180" spans="1:5" x14ac:dyDescent="0.25">
      <c r="A180" s="1">
        <f t="shared" si="11"/>
        <v>350</v>
      </c>
      <c r="B180" s="1">
        <v>138.1</v>
      </c>
      <c r="C180" s="1">
        <f t="shared" si="8"/>
        <v>22.099999999999994</v>
      </c>
      <c r="D180" s="11">
        <f t="shared" si="9"/>
        <v>8.6002257072810036</v>
      </c>
      <c r="E180" s="11">
        <f t="shared" si="10"/>
        <v>17.200451414562007</v>
      </c>
    </row>
    <row r="181" spans="1:5" x14ac:dyDescent="0.25">
      <c r="A181" s="1">
        <f t="shared" si="11"/>
        <v>352</v>
      </c>
      <c r="B181" s="1">
        <v>112</v>
      </c>
      <c r="C181" s="1">
        <f t="shared" si="8"/>
        <v>0</v>
      </c>
      <c r="D181" s="11">
        <f t="shared" si="9"/>
        <v>0</v>
      </c>
      <c r="E181" s="11">
        <f t="shared" si="10"/>
        <v>0</v>
      </c>
    </row>
    <row r="182" spans="1:5" x14ac:dyDescent="0.25">
      <c r="A182" s="1">
        <f t="shared" si="11"/>
        <v>354</v>
      </c>
      <c r="B182" s="1">
        <v>112</v>
      </c>
      <c r="C182" s="1">
        <f t="shared" si="8"/>
        <v>0</v>
      </c>
      <c r="D182" s="11">
        <f t="shared" si="9"/>
        <v>0</v>
      </c>
      <c r="E182" s="11">
        <f t="shared" si="10"/>
        <v>0</v>
      </c>
    </row>
    <row r="183" spans="1:5" x14ac:dyDescent="0.25">
      <c r="A183" s="1">
        <f t="shared" si="11"/>
        <v>356</v>
      </c>
      <c r="B183" s="1">
        <v>138.69999999999999</v>
      </c>
      <c r="C183" s="1">
        <f t="shared" si="8"/>
        <v>22.699999999999989</v>
      </c>
      <c r="D183" s="11">
        <f t="shared" si="9"/>
        <v>8.8337159979764124</v>
      </c>
      <c r="E183" s="11">
        <f t="shared" si="10"/>
        <v>17.667431995952825</v>
      </c>
    </row>
    <row r="184" spans="1:5" x14ac:dyDescent="0.25">
      <c r="A184" s="1">
        <f t="shared" si="11"/>
        <v>358</v>
      </c>
      <c r="B184" s="1">
        <v>112.3</v>
      </c>
      <c r="C184" s="1">
        <f t="shared" si="8"/>
        <v>0</v>
      </c>
      <c r="D184" s="11">
        <f t="shared" si="9"/>
        <v>0</v>
      </c>
      <c r="E184" s="11">
        <f t="shared" si="10"/>
        <v>0</v>
      </c>
    </row>
    <row r="185" spans="1:5" x14ac:dyDescent="0.25">
      <c r="A185" s="1">
        <f t="shared" si="11"/>
        <v>360</v>
      </c>
      <c r="B185" s="1">
        <v>112.1</v>
      </c>
      <c r="C185" s="1">
        <f t="shared" si="8"/>
        <v>0</v>
      </c>
      <c r="D185" s="11">
        <f t="shared" si="9"/>
        <v>0</v>
      </c>
      <c r="E185" s="11">
        <f t="shared" si="10"/>
        <v>0</v>
      </c>
    </row>
    <row r="186" spans="1:5" x14ac:dyDescent="0.25">
      <c r="A186" s="1">
        <f t="shared" si="11"/>
        <v>362</v>
      </c>
      <c r="B186" s="1">
        <v>112</v>
      </c>
      <c r="C186" s="1">
        <f t="shared" si="8"/>
        <v>0</v>
      </c>
      <c r="D186" s="11">
        <f t="shared" si="9"/>
        <v>0</v>
      </c>
      <c r="E186" s="11">
        <f t="shared" si="10"/>
        <v>0</v>
      </c>
    </row>
    <row r="187" spans="1:5" x14ac:dyDescent="0.25">
      <c r="A187" s="1">
        <f t="shared" si="11"/>
        <v>364</v>
      </c>
      <c r="B187" s="1">
        <v>111.9</v>
      </c>
      <c r="C187" s="1">
        <f t="shared" si="8"/>
        <v>0</v>
      </c>
      <c r="D187" s="11">
        <f t="shared" si="9"/>
        <v>0</v>
      </c>
      <c r="E187" s="11">
        <f t="shared" si="10"/>
        <v>0</v>
      </c>
    </row>
    <row r="188" spans="1:5" x14ac:dyDescent="0.25">
      <c r="A188" s="1">
        <f t="shared" si="11"/>
        <v>366</v>
      </c>
      <c r="B188" s="1">
        <v>111.9</v>
      </c>
      <c r="C188" s="1">
        <f t="shared" si="8"/>
        <v>0</v>
      </c>
      <c r="D188" s="11">
        <f t="shared" si="9"/>
        <v>0</v>
      </c>
      <c r="E188" s="11">
        <f t="shared" si="10"/>
        <v>0</v>
      </c>
    </row>
    <row r="189" spans="1:5" x14ac:dyDescent="0.25">
      <c r="A189" s="1">
        <f t="shared" si="11"/>
        <v>368</v>
      </c>
      <c r="B189" s="1">
        <v>111.9</v>
      </c>
      <c r="C189" s="1">
        <f t="shared" si="8"/>
        <v>0</v>
      </c>
      <c r="D189" s="11">
        <f t="shared" si="9"/>
        <v>0</v>
      </c>
      <c r="E189" s="11">
        <f t="shared" si="10"/>
        <v>0</v>
      </c>
    </row>
    <row r="190" spans="1:5" x14ac:dyDescent="0.25">
      <c r="A190" s="1">
        <f t="shared" si="11"/>
        <v>370</v>
      </c>
      <c r="B190" s="1">
        <v>111.9</v>
      </c>
      <c r="C190" s="1">
        <f t="shared" si="8"/>
        <v>0</v>
      </c>
      <c r="D190" s="11">
        <f t="shared" si="9"/>
        <v>0</v>
      </c>
      <c r="E190" s="11">
        <f t="shared" si="10"/>
        <v>0</v>
      </c>
    </row>
    <row r="191" spans="1:5" x14ac:dyDescent="0.25">
      <c r="A191" s="1">
        <f t="shared" si="11"/>
        <v>372</v>
      </c>
      <c r="B191" s="1">
        <v>111.9</v>
      </c>
      <c r="C191" s="1">
        <f t="shared" si="8"/>
        <v>0</v>
      </c>
      <c r="D191" s="11">
        <f t="shared" si="9"/>
        <v>0</v>
      </c>
      <c r="E191" s="11">
        <f t="shared" si="10"/>
        <v>0</v>
      </c>
    </row>
    <row r="192" spans="1:5" x14ac:dyDescent="0.25">
      <c r="A192" s="1">
        <f t="shared" si="11"/>
        <v>374</v>
      </c>
      <c r="B192" s="1">
        <v>137.9</v>
      </c>
      <c r="C192" s="1">
        <f t="shared" si="8"/>
        <v>21.900000000000006</v>
      </c>
      <c r="D192" s="11">
        <f t="shared" si="9"/>
        <v>8.5223956103825369</v>
      </c>
      <c r="E192" s="11">
        <f t="shared" si="10"/>
        <v>17.044791220765074</v>
      </c>
    </row>
    <row r="193" spans="1:5" x14ac:dyDescent="0.25">
      <c r="A193" s="1">
        <f t="shared" si="11"/>
        <v>376</v>
      </c>
      <c r="B193" s="1">
        <v>111.9</v>
      </c>
      <c r="C193" s="1">
        <f t="shared" si="8"/>
        <v>0</v>
      </c>
      <c r="D193" s="11">
        <f t="shared" si="9"/>
        <v>0</v>
      </c>
      <c r="E193" s="11">
        <f t="shared" si="10"/>
        <v>0</v>
      </c>
    </row>
    <row r="194" spans="1:5" x14ac:dyDescent="0.25">
      <c r="A194" s="1">
        <f t="shared" si="11"/>
        <v>378</v>
      </c>
      <c r="B194" s="1">
        <v>138</v>
      </c>
      <c r="C194" s="1">
        <f t="shared" si="8"/>
        <v>22</v>
      </c>
      <c r="D194" s="11">
        <f t="shared" si="9"/>
        <v>8.5613106588317702</v>
      </c>
      <c r="E194" s="11">
        <f t="shared" si="10"/>
        <v>17.12262131766354</v>
      </c>
    </row>
    <row r="195" spans="1:5" x14ac:dyDescent="0.25">
      <c r="A195" s="1">
        <f t="shared" si="11"/>
        <v>380</v>
      </c>
      <c r="B195" s="1">
        <v>111.8</v>
      </c>
      <c r="C195" s="1">
        <f t="shared" si="8"/>
        <v>0</v>
      </c>
      <c r="D195" s="11">
        <f t="shared" si="9"/>
        <v>0</v>
      </c>
      <c r="E195" s="11">
        <f t="shared" si="10"/>
        <v>0</v>
      </c>
    </row>
    <row r="196" spans="1:5" x14ac:dyDescent="0.25">
      <c r="A196" s="1">
        <f t="shared" si="11"/>
        <v>382</v>
      </c>
      <c r="B196" s="1">
        <v>111.8</v>
      </c>
      <c r="C196" s="1">
        <f t="shared" si="8"/>
        <v>0</v>
      </c>
      <c r="D196" s="11">
        <f t="shared" si="9"/>
        <v>0</v>
      </c>
      <c r="E196" s="11">
        <f t="shared" si="10"/>
        <v>0</v>
      </c>
    </row>
    <row r="197" spans="1:5" x14ac:dyDescent="0.25">
      <c r="A197" s="1">
        <f t="shared" si="11"/>
        <v>384</v>
      </c>
      <c r="B197" s="1">
        <v>111.9</v>
      </c>
      <c r="C197" s="1">
        <f t="shared" ref="C197:C260" si="12">IF(B197-$H$9&gt;=0, B197-$H$9, 0)</f>
        <v>0</v>
      </c>
      <c r="D197" s="11">
        <f t="shared" ref="D197:D260" si="13">C197/$H$10</f>
        <v>0</v>
      </c>
      <c r="E197" s="11">
        <f t="shared" si="10"/>
        <v>0</v>
      </c>
    </row>
    <row r="198" spans="1:5" x14ac:dyDescent="0.25">
      <c r="A198" s="1">
        <f t="shared" si="11"/>
        <v>386</v>
      </c>
      <c r="B198" s="1">
        <v>111.9</v>
      </c>
      <c r="C198" s="1">
        <f t="shared" si="12"/>
        <v>0</v>
      </c>
      <c r="D198" s="11">
        <f t="shared" si="13"/>
        <v>0</v>
      </c>
      <c r="E198" s="11">
        <f t="shared" ref="E198:E261" si="14">D198*2</f>
        <v>0</v>
      </c>
    </row>
    <row r="199" spans="1:5" x14ac:dyDescent="0.25">
      <c r="A199" s="1">
        <f t="shared" ref="A199:A262" si="15">A198+2</f>
        <v>388</v>
      </c>
      <c r="B199" s="1">
        <v>111.8</v>
      </c>
      <c r="C199" s="1">
        <f t="shared" si="12"/>
        <v>0</v>
      </c>
      <c r="D199" s="11">
        <f t="shared" si="13"/>
        <v>0</v>
      </c>
      <c r="E199" s="11">
        <f t="shared" si="14"/>
        <v>0</v>
      </c>
    </row>
    <row r="200" spans="1:5" x14ac:dyDescent="0.25">
      <c r="A200" s="1">
        <f t="shared" si="15"/>
        <v>390</v>
      </c>
      <c r="B200" s="1">
        <v>111.8</v>
      </c>
      <c r="C200" s="1">
        <f t="shared" si="12"/>
        <v>0</v>
      </c>
      <c r="D200" s="11">
        <f t="shared" si="13"/>
        <v>0</v>
      </c>
      <c r="E200" s="11">
        <f t="shared" si="14"/>
        <v>0</v>
      </c>
    </row>
    <row r="201" spans="1:5" x14ac:dyDescent="0.25">
      <c r="A201" s="1">
        <f t="shared" si="15"/>
        <v>392</v>
      </c>
      <c r="B201" s="1">
        <v>111.9</v>
      </c>
      <c r="C201" s="1">
        <f t="shared" si="12"/>
        <v>0</v>
      </c>
      <c r="D201" s="11">
        <f t="shared" si="13"/>
        <v>0</v>
      </c>
      <c r="E201" s="11">
        <f t="shared" si="14"/>
        <v>0</v>
      </c>
    </row>
    <row r="202" spans="1:5" x14ac:dyDescent="0.25">
      <c r="A202" s="1">
        <f t="shared" si="15"/>
        <v>394</v>
      </c>
      <c r="B202" s="1">
        <v>111.9</v>
      </c>
      <c r="C202" s="1">
        <f t="shared" si="12"/>
        <v>0</v>
      </c>
      <c r="D202" s="11">
        <f t="shared" si="13"/>
        <v>0</v>
      </c>
      <c r="E202" s="11">
        <f t="shared" si="14"/>
        <v>0</v>
      </c>
    </row>
    <row r="203" spans="1:5" x14ac:dyDescent="0.25">
      <c r="A203" s="1">
        <f t="shared" si="15"/>
        <v>396</v>
      </c>
      <c r="B203" s="1">
        <v>112</v>
      </c>
      <c r="C203" s="1">
        <f t="shared" si="12"/>
        <v>0</v>
      </c>
      <c r="D203" s="11">
        <f t="shared" si="13"/>
        <v>0</v>
      </c>
      <c r="E203" s="11">
        <f t="shared" si="14"/>
        <v>0</v>
      </c>
    </row>
    <row r="204" spans="1:5" x14ac:dyDescent="0.25">
      <c r="A204" s="1">
        <f t="shared" si="15"/>
        <v>398</v>
      </c>
      <c r="B204" s="1">
        <v>112</v>
      </c>
      <c r="C204" s="1">
        <f t="shared" si="12"/>
        <v>0</v>
      </c>
      <c r="D204" s="11">
        <f t="shared" si="13"/>
        <v>0</v>
      </c>
      <c r="E204" s="11">
        <f t="shared" si="14"/>
        <v>0</v>
      </c>
    </row>
    <row r="205" spans="1:5" x14ac:dyDescent="0.25">
      <c r="A205" s="1">
        <f t="shared" si="15"/>
        <v>400</v>
      </c>
      <c r="B205" s="1">
        <v>111.8</v>
      </c>
      <c r="C205" s="1">
        <f t="shared" si="12"/>
        <v>0</v>
      </c>
      <c r="D205" s="11">
        <f t="shared" si="13"/>
        <v>0</v>
      </c>
      <c r="E205" s="11">
        <f t="shared" si="14"/>
        <v>0</v>
      </c>
    </row>
    <row r="206" spans="1:5" x14ac:dyDescent="0.25">
      <c r="A206" s="1">
        <f t="shared" si="15"/>
        <v>402</v>
      </c>
      <c r="B206" s="1">
        <v>111.8</v>
      </c>
      <c r="C206" s="1">
        <f t="shared" si="12"/>
        <v>0</v>
      </c>
      <c r="D206" s="11">
        <f t="shared" si="13"/>
        <v>0</v>
      </c>
      <c r="E206" s="11">
        <f t="shared" si="14"/>
        <v>0</v>
      </c>
    </row>
    <row r="207" spans="1:5" x14ac:dyDescent="0.25">
      <c r="A207" s="1">
        <f t="shared" si="15"/>
        <v>404</v>
      </c>
      <c r="B207" s="1">
        <v>111.9</v>
      </c>
      <c r="C207" s="1">
        <f t="shared" si="12"/>
        <v>0</v>
      </c>
      <c r="D207" s="11">
        <f t="shared" si="13"/>
        <v>0</v>
      </c>
      <c r="E207" s="11">
        <f t="shared" si="14"/>
        <v>0</v>
      </c>
    </row>
    <row r="208" spans="1:5" x14ac:dyDescent="0.25">
      <c r="A208" s="1">
        <f t="shared" si="15"/>
        <v>406</v>
      </c>
      <c r="B208" s="1">
        <v>111.8</v>
      </c>
      <c r="C208" s="1">
        <f t="shared" si="12"/>
        <v>0</v>
      </c>
      <c r="D208" s="11">
        <f t="shared" si="13"/>
        <v>0</v>
      </c>
      <c r="E208" s="11">
        <f t="shared" si="14"/>
        <v>0</v>
      </c>
    </row>
    <row r="209" spans="1:5" x14ac:dyDescent="0.25">
      <c r="A209" s="1">
        <f t="shared" si="15"/>
        <v>408</v>
      </c>
      <c r="B209" s="1">
        <v>111.8</v>
      </c>
      <c r="C209" s="1">
        <f t="shared" si="12"/>
        <v>0</v>
      </c>
      <c r="D209" s="11">
        <f t="shared" si="13"/>
        <v>0</v>
      </c>
      <c r="E209" s="11">
        <f t="shared" si="14"/>
        <v>0</v>
      </c>
    </row>
    <row r="210" spans="1:5" x14ac:dyDescent="0.25">
      <c r="A210" s="1">
        <f t="shared" si="15"/>
        <v>410</v>
      </c>
      <c r="B210" s="1">
        <v>111.8</v>
      </c>
      <c r="C210" s="1">
        <f t="shared" si="12"/>
        <v>0</v>
      </c>
      <c r="D210" s="11">
        <f t="shared" si="13"/>
        <v>0</v>
      </c>
      <c r="E210" s="11">
        <f t="shared" si="14"/>
        <v>0</v>
      </c>
    </row>
    <row r="211" spans="1:5" x14ac:dyDescent="0.25">
      <c r="A211" s="1">
        <f t="shared" si="15"/>
        <v>412</v>
      </c>
      <c r="B211" s="1">
        <v>111.7</v>
      </c>
      <c r="C211" s="1">
        <f t="shared" si="12"/>
        <v>0</v>
      </c>
      <c r="D211" s="11">
        <f t="shared" si="13"/>
        <v>0</v>
      </c>
      <c r="E211" s="11">
        <f t="shared" si="14"/>
        <v>0</v>
      </c>
    </row>
    <row r="212" spans="1:5" x14ac:dyDescent="0.25">
      <c r="A212" s="1">
        <f t="shared" si="15"/>
        <v>414</v>
      </c>
      <c r="B212" s="1">
        <v>111.8</v>
      </c>
      <c r="C212" s="1">
        <f t="shared" si="12"/>
        <v>0</v>
      </c>
      <c r="D212" s="11">
        <f t="shared" si="13"/>
        <v>0</v>
      </c>
      <c r="E212" s="11">
        <f t="shared" si="14"/>
        <v>0</v>
      </c>
    </row>
    <row r="213" spans="1:5" x14ac:dyDescent="0.25">
      <c r="A213" s="1">
        <f t="shared" si="15"/>
        <v>416</v>
      </c>
      <c r="B213" s="1">
        <v>111.8</v>
      </c>
      <c r="C213" s="1">
        <f t="shared" si="12"/>
        <v>0</v>
      </c>
      <c r="D213" s="11">
        <f t="shared" si="13"/>
        <v>0</v>
      </c>
      <c r="E213" s="11">
        <f t="shared" si="14"/>
        <v>0</v>
      </c>
    </row>
    <row r="214" spans="1:5" x14ac:dyDescent="0.25">
      <c r="A214" s="1">
        <f t="shared" si="15"/>
        <v>418</v>
      </c>
      <c r="B214" s="1">
        <v>111.8</v>
      </c>
      <c r="C214" s="1">
        <f t="shared" si="12"/>
        <v>0</v>
      </c>
      <c r="D214" s="11">
        <f t="shared" si="13"/>
        <v>0</v>
      </c>
      <c r="E214" s="11">
        <f t="shared" si="14"/>
        <v>0</v>
      </c>
    </row>
    <row r="215" spans="1:5" x14ac:dyDescent="0.25">
      <c r="A215" s="1">
        <f t="shared" si="15"/>
        <v>420</v>
      </c>
      <c r="B215" s="1">
        <v>111.7</v>
      </c>
      <c r="C215" s="1">
        <f t="shared" si="12"/>
        <v>0</v>
      </c>
      <c r="D215" s="11">
        <f t="shared" si="13"/>
        <v>0</v>
      </c>
      <c r="E215" s="11">
        <f t="shared" si="14"/>
        <v>0</v>
      </c>
    </row>
    <row r="216" spans="1:5" x14ac:dyDescent="0.25">
      <c r="A216" s="1">
        <f t="shared" si="15"/>
        <v>422</v>
      </c>
      <c r="B216" s="1">
        <v>111.8</v>
      </c>
      <c r="C216" s="1">
        <f t="shared" si="12"/>
        <v>0</v>
      </c>
      <c r="D216" s="11">
        <f t="shared" si="13"/>
        <v>0</v>
      </c>
      <c r="E216" s="11">
        <f t="shared" si="14"/>
        <v>0</v>
      </c>
    </row>
    <row r="217" spans="1:5" x14ac:dyDescent="0.25">
      <c r="A217" s="1">
        <f t="shared" si="15"/>
        <v>424</v>
      </c>
      <c r="B217" s="1">
        <v>111.6</v>
      </c>
      <c r="C217" s="1">
        <f t="shared" si="12"/>
        <v>0</v>
      </c>
      <c r="D217" s="11">
        <f t="shared" si="13"/>
        <v>0</v>
      </c>
      <c r="E217" s="11">
        <f t="shared" si="14"/>
        <v>0</v>
      </c>
    </row>
    <row r="218" spans="1:5" x14ac:dyDescent="0.25">
      <c r="A218" s="1">
        <f t="shared" si="15"/>
        <v>426</v>
      </c>
      <c r="B218" s="1">
        <v>111.6</v>
      </c>
      <c r="C218" s="1">
        <f t="shared" si="12"/>
        <v>0</v>
      </c>
      <c r="D218" s="11">
        <f t="shared" si="13"/>
        <v>0</v>
      </c>
      <c r="E218" s="11">
        <f t="shared" si="14"/>
        <v>0</v>
      </c>
    </row>
    <row r="219" spans="1:5" x14ac:dyDescent="0.25">
      <c r="A219" s="1">
        <f t="shared" si="15"/>
        <v>428</v>
      </c>
      <c r="B219" s="1">
        <v>111.7</v>
      </c>
      <c r="C219" s="1">
        <f t="shared" si="12"/>
        <v>0</v>
      </c>
      <c r="D219" s="11">
        <f t="shared" si="13"/>
        <v>0</v>
      </c>
      <c r="E219" s="11">
        <f t="shared" si="14"/>
        <v>0</v>
      </c>
    </row>
    <row r="220" spans="1:5" x14ac:dyDescent="0.25">
      <c r="A220" s="1">
        <f t="shared" si="15"/>
        <v>430</v>
      </c>
      <c r="B220" s="1">
        <v>111.8</v>
      </c>
      <c r="C220" s="1">
        <f t="shared" si="12"/>
        <v>0</v>
      </c>
      <c r="D220" s="11">
        <f t="shared" si="13"/>
        <v>0</v>
      </c>
      <c r="E220" s="11">
        <f t="shared" si="14"/>
        <v>0</v>
      </c>
    </row>
    <row r="221" spans="1:5" x14ac:dyDescent="0.25">
      <c r="A221" s="1">
        <f t="shared" si="15"/>
        <v>432</v>
      </c>
      <c r="B221" s="1">
        <v>111.8</v>
      </c>
      <c r="C221" s="1">
        <f t="shared" si="12"/>
        <v>0</v>
      </c>
      <c r="D221" s="11">
        <f t="shared" si="13"/>
        <v>0</v>
      </c>
      <c r="E221" s="11">
        <f t="shared" si="14"/>
        <v>0</v>
      </c>
    </row>
    <row r="222" spans="1:5" x14ac:dyDescent="0.25">
      <c r="A222" s="1">
        <f t="shared" si="15"/>
        <v>434</v>
      </c>
      <c r="B222" s="1">
        <v>111.8</v>
      </c>
      <c r="C222" s="1">
        <f t="shared" si="12"/>
        <v>0</v>
      </c>
      <c r="D222" s="11">
        <f t="shared" si="13"/>
        <v>0</v>
      </c>
      <c r="E222" s="11">
        <f t="shared" si="14"/>
        <v>0</v>
      </c>
    </row>
    <row r="223" spans="1:5" x14ac:dyDescent="0.25">
      <c r="A223" s="1">
        <f t="shared" si="15"/>
        <v>436</v>
      </c>
      <c r="B223" s="1">
        <v>111.9</v>
      </c>
      <c r="C223" s="1">
        <f t="shared" si="12"/>
        <v>0</v>
      </c>
      <c r="D223" s="11">
        <f t="shared" si="13"/>
        <v>0</v>
      </c>
      <c r="E223" s="11">
        <f t="shared" si="14"/>
        <v>0</v>
      </c>
    </row>
    <row r="224" spans="1:5" x14ac:dyDescent="0.25">
      <c r="A224" s="1">
        <f t="shared" si="15"/>
        <v>438</v>
      </c>
      <c r="B224" s="1">
        <v>111.8</v>
      </c>
      <c r="C224" s="1">
        <f t="shared" si="12"/>
        <v>0</v>
      </c>
      <c r="D224" s="11">
        <f t="shared" si="13"/>
        <v>0</v>
      </c>
      <c r="E224" s="11">
        <f t="shared" si="14"/>
        <v>0</v>
      </c>
    </row>
    <row r="225" spans="1:5" x14ac:dyDescent="0.25">
      <c r="A225" s="1">
        <f t="shared" si="15"/>
        <v>440</v>
      </c>
      <c r="B225" s="1">
        <v>111.6</v>
      </c>
      <c r="C225" s="1">
        <f t="shared" si="12"/>
        <v>0</v>
      </c>
      <c r="D225" s="11">
        <f t="shared" si="13"/>
        <v>0</v>
      </c>
      <c r="E225" s="11">
        <f t="shared" si="14"/>
        <v>0</v>
      </c>
    </row>
    <row r="226" spans="1:5" x14ac:dyDescent="0.25">
      <c r="A226" s="1">
        <f t="shared" si="15"/>
        <v>442</v>
      </c>
      <c r="B226" s="1">
        <v>111.8</v>
      </c>
      <c r="C226" s="1">
        <f t="shared" si="12"/>
        <v>0</v>
      </c>
      <c r="D226" s="11">
        <f t="shared" si="13"/>
        <v>0</v>
      </c>
      <c r="E226" s="11">
        <f t="shared" si="14"/>
        <v>0</v>
      </c>
    </row>
    <row r="227" spans="1:5" x14ac:dyDescent="0.25">
      <c r="A227" s="1">
        <f t="shared" si="15"/>
        <v>444</v>
      </c>
      <c r="B227" s="1">
        <v>111.7</v>
      </c>
      <c r="C227" s="1">
        <f t="shared" si="12"/>
        <v>0</v>
      </c>
      <c r="D227" s="11">
        <f t="shared" si="13"/>
        <v>0</v>
      </c>
      <c r="E227" s="11">
        <f t="shared" si="14"/>
        <v>0</v>
      </c>
    </row>
    <row r="228" spans="1:5" x14ac:dyDescent="0.25">
      <c r="A228" s="1">
        <f t="shared" si="15"/>
        <v>446</v>
      </c>
      <c r="B228" s="1">
        <v>111.8</v>
      </c>
      <c r="C228" s="1">
        <f t="shared" si="12"/>
        <v>0</v>
      </c>
      <c r="D228" s="11">
        <f t="shared" si="13"/>
        <v>0</v>
      </c>
      <c r="E228" s="11">
        <f t="shared" si="14"/>
        <v>0</v>
      </c>
    </row>
    <row r="229" spans="1:5" x14ac:dyDescent="0.25">
      <c r="A229" s="1">
        <f t="shared" si="15"/>
        <v>448</v>
      </c>
      <c r="B229" s="1">
        <v>111.7</v>
      </c>
      <c r="C229" s="1">
        <f t="shared" si="12"/>
        <v>0</v>
      </c>
      <c r="D229" s="11">
        <f t="shared" si="13"/>
        <v>0</v>
      </c>
      <c r="E229" s="11">
        <f t="shared" si="14"/>
        <v>0</v>
      </c>
    </row>
    <row r="230" spans="1:5" x14ac:dyDescent="0.25">
      <c r="A230" s="1">
        <f t="shared" si="15"/>
        <v>450</v>
      </c>
      <c r="B230" s="1">
        <v>111.7</v>
      </c>
      <c r="C230" s="1">
        <f t="shared" si="12"/>
        <v>0</v>
      </c>
      <c r="D230" s="11">
        <f t="shared" si="13"/>
        <v>0</v>
      </c>
      <c r="E230" s="11">
        <f t="shared" si="14"/>
        <v>0</v>
      </c>
    </row>
    <row r="231" spans="1:5" x14ac:dyDescent="0.25">
      <c r="A231" s="1">
        <f t="shared" si="15"/>
        <v>452</v>
      </c>
      <c r="B231" s="1">
        <v>111.8</v>
      </c>
      <c r="C231" s="1">
        <f t="shared" si="12"/>
        <v>0</v>
      </c>
      <c r="D231" s="11">
        <f t="shared" si="13"/>
        <v>0</v>
      </c>
      <c r="E231" s="11">
        <f t="shared" si="14"/>
        <v>0</v>
      </c>
    </row>
    <row r="232" spans="1:5" x14ac:dyDescent="0.25">
      <c r="A232" s="1">
        <f t="shared" si="15"/>
        <v>454</v>
      </c>
      <c r="B232" s="1">
        <v>137.80000000000001</v>
      </c>
      <c r="C232" s="1">
        <f t="shared" si="12"/>
        <v>21.800000000000011</v>
      </c>
      <c r="D232" s="11">
        <f t="shared" si="13"/>
        <v>8.4834805619333036</v>
      </c>
      <c r="E232" s="11">
        <f t="shared" si="14"/>
        <v>16.966961123866607</v>
      </c>
    </row>
    <row r="233" spans="1:5" x14ac:dyDescent="0.25">
      <c r="A233" s="1">
        <f t="shared" si="15"/>
        <v>456</v>
      </c>
      <c r="B233" s="1">
        <v>111.7</v>
      </c>
      <c r="C233" s="1">
        <f t="shared" si="12"/>
        <v>0</v>
      </c>
      <c r="D233" s="11">
        <f t="shared" si="13"/>
        <v>0</v>
      </c>
      <c r="E233" s="11">
        <f t="shared" si="14"/>
        <v>0</v>
      </c>
    </row>
    <row r="234" spans="1:5" x14ac:dyDescent="0.25">
      <c r="A234" s="1">
        <f t="shared" si="15"/>
        <v>458</v>
      </c>
      <c r="B234" s="1">
        <v>137.69999999999999</v>
      </c>
      <c r="C234" s="1">
        <f t="shared" si="12"/>
        <v>21.699999999999989</v>
      </c>
      <c r="D234" s="11">
        <f t="shared" si="13"/>
        <v>8.4445655134840596</v>
      </c>
      <c r="E234" s="11">
        <f t="shared" si="14"/>
        <v>16.889131026968119</v>
      </c>
    </row>
    <row r="235" spans="1:5" x14ac:dyDescent="0.25">
      <c r="A235" s="1">
        <f t="shared" si="15"/>
        <v>460</v>
      </c>
      <c r="B235" s="1">
        <v>111.8</v>
      </c>
      <c r="C235" s="1">
        <f t="shared" si="12"/>
        <v>0</v>
      </c>
      <c r="D235" s="11">
        <f t="shared" si="13"/>
        <v>0</v>
      </c>
      <c r="E235" s="11">
        <f t="shared" si="14"/>
        <v>0</v>
      </c>
    </row>
    <row r="236" spans="1:5" x14ac:dyDescent="0.25">
      <c r="A236" s="1">
        <f t="shared" si="15"/>
        <v>462</v>
      </c>
      <c r="B236" s="1">
        <v>111.8</v>
      </c>
      <c r="C236" s="1">
        <f t="shared" si="12"/>
        <v>0</v>
      </c>
      <c r="D236" s="11">
        <f t="shared" si="13"/>
        <v>0</v>
      </c>
      <c r="E236" s="11">
        <f t="shared" si="14"/>
        <v>0</v>
      </c>
    </row>
    <row r="237" spans="1:5" x14ac:dyDescent="0.25">
      <c r="A237" s="1">
        <f t="shared" si="15"/>
        <v>464</v>
      </c>
      <c r="B237" s="1">
        <v>111.7</v>
      </c>
      <c r="C237" s="1">
        <f t="shared" si="12"/>
        <v>0</v>
      </c>
      <c r="D237" s="11">
        <f t="shared" si="13"/>
        <v>0</v>
      </c>
      <c r="E237" s="11">
        <f t="shared" si="14"/>
        <v>0</v>
      </c>
    </row>
    <row r="238" spans="1:5" x14ac:dyDescent="0.25">
      <c r="A238" s="1">
        <f t="shared" si="15"/>
        <v>466</v>
      </c>
      <c r="B238" s="1">
        <v>111.7</v>
      </c>
      <c r="C238" s="1">
        <f t="shared" si="12"/>
        <v>0</v>
      </c>
      <c r="D238" s="11">
        <f t="shared" si="13"/>
        <v>0</v>
      </c>
      <c r="E238" s="11">
        <f t="shared" si="14"/>
        <v>0</v>
      </c>
    </row>
    <row r="239" spans="1:5" x14ac:dyDescent="0.25">
      <c r="A239" s="1">
        <f t="shared" si="15"/>
        <v>468</v>
      </c>
      <c r="B239" s="1">
        <v>111.8</v>
      </c>
      <c r="C239" s="1">
        <f t="shared" si="12"/>
        <v>0</v>
      </c>
      <c r="D239" s="11">
        <f t="shared" si="13"/>
        <v>0</v>
      </c>
      <c r="E239" s="11">
        <f t="shared" si="14"/>
        <v>0</v>
      </c>
    </row>
    <row r="240" spans="1:5" x14ac:dyDescent="0.25">
      <c r="A240" s="1">
        <f t="shared" si="15"/>
        <v>470</v>
      </c>
      <c r="B240" s="1">
        <v>111.8</v>
      </c>
      <c r="C240" s="1">
        <f t="shared" si="12"/>
        <v>0</v>
      </c>
      <c r="D240" s="11">
        <f t="shared" si="13"/>
        <v>0</v>
      </c>
      <c r="E240" s="11">
        <f t="shared" si="14"/>
        <v>0</v>
      </c>
    </row>
    <row r="241" spans="1:5" x14ac:dyDescent="0.25">
      <c r="A241" s="1">
        <f t="shared" si="15"/>
        <v>472</v>
      </c>
      <c r="B241" s="1">
        <v>111.8</v>
      </c>
      <c r="C241" s="1">
        <f t="shared" si="12"/>
        <v>0</v>
      </c>
      <c r="D241" s="11">
        <f t="shared" si="13"/>
        <v>0</v>
      </c>
      <c r="E241" s="11">
        <f t="shared" si="14"/>
        <v>0</v>
      </c>
    </row>
    <row r="242" spans="1:5" x14ac:dyDescent="0.25">
      <c r="A242" s="1">
        <f t="shared" si="15"/>
        <v>474</v>
      </c>
      <c r="B242" s="1">
        <v>111.8</v>
      </c>
      <c r="C242" s="1">
        <f t="shared" si="12"/>
        <v>0</v>
      </c>
      <c r="D242" s="11">
        <f t="shared" si="13"/>
        <v>0</v>
      </c>
      <c r="E242" s="11">
        <f t="shared" si="14"/>
        <v>0</v>
      </c>
    </row>
    <row r="243" spans="1:5" x14ac:dyDescent="0.25">
      <c r="A243" s="1">
        <f t="shared" si="15"/>
        <v>476</v>
      </c>
      <c r="B243" s="1">
        <v>111.7</v>
      </c>
      <c r="C243" s="1">
        <f t="shared" si="12"/>
        <v>0</v>
      </c>
      <c r="D243" s="11">
        <f t="shared" si="13"/>
        <v>0</v>
      </c>
      <c r="E243" s="11">
        <f t="shared" si="14"/>
        <v>0</v>
      </c>
    </row>
    <row r="244" spans="1:5" x14ac:dyDescent="0.25">
      <c r="A244" s="1">
        <f t="shared" si="15"/>
        <v>478</v>
      </c>
      <c r="B244" s="1">
        <v>111.7</v>
      </c>
      <c r="C244" s="1">
        <f t="shared" si="12"/>
        <v>0</v>
      </c>
      <c r="D244" s="11">
        <f t="shared" si="13"/>
        <v>0</v>
      </c>
      <c r="E244" s="11">
        <f t="shared" si="14"/>
        <v>0</v>
      </c>
    </row>
    <row r="245" spans="1:5" x14ac:dyDescent="0.25">
      <c r="A245" s="1">
        <f t="shared" si="15"/>
        <v>480</v>
      </c>
      <c r="B245" s="1">
        <v>111.8</v>
      </c>
      <c r="C245" s="1">
        <f t="shared" si="12"/>
        <v>0</v>
      </c>
      <c r="D245" s="11">
        <f t="shared" si="13"/>
        <v>0</v>
      </c>
      <c r="E245" s="11">
        <f t="shared" si="14"/>
        <v>0</v>
      </c>
    </row>
    <row r="246" spans="1:5" x14ac:dyDescent="0.25">
      <c r="A246" s="1">
        <f t="shared" si="15"/>
        <v>482</v>
      </c>
      <c r="B246" s="1">
        <v>111.9</v>
      </c>
      <c r="C246" s="1">
        <f t="shared" si="12"/>
        <v>0</v>
      </c>
      <c r="D246" s="11">
        <f t="shared" si="13"/>
        <v>0</v>
      </c>
      <c r="E246" s="11">
        <f t="shared" si="14"/>
        <v>0</v>
      </c>
    </row>
    <row r="247" spans="1:5" x14ac:dyDescent="0.25">
      <c r="A247" s="1">
        <f t="shared" si="15"/>
        <v>484</v>
      </c>
      <c r="B247" s="1">
        <v>111.9</v>
      </c>
      <c r="C247" s="1">
        <f t="shared" si="12"/>
        <v>0</v>
      </c>
      <c r="D247" s="11">
        <f t="shared" si="13"/>
        <v>0</v>
      </c>
      <c r="E247" s="11">
        <f t="shared" si="14"/>
        <v>0</v>
      </c>
    </row>
    <row r="248" spans="1:5" x14ac:dyDescent="0.25">
      <c r="A248" s="1">
        <f t="shared" si="15"/>
        <v>486</v>
      </c>
      <c r="B248" s="1">
        <v>111.8</v>
      </c>
      <c r="C248" s="1">
        <f t="shared" si="12"/>
        <v>0</v>
      </c>
      <c r="D248" s="11">
        <f t="shared" si="13"/>
        <v>0</v>
      </c>
      <c r="E248" s="11">
        <f t="shared" si="14"/>
        <v>0</v>
      </c>
    </row>
    <row r="249" spans="1:5" x14ac:dyDescent="0.25">
      <c r="A249" s="1">
        <f t="shared" si="15"/>
        <v>488</v>
      </c>
      <c r="B249" s="1">
        <v>111.9</v>
      </c>
      <c r="C249" s="1">
        <f t="shared" si="12"/>
        <v>0</v>
      </c>
      <c r="D249" s="11">
        <f t="shared" si="13"/>
        <v>0</v>
      </c>
      <c r="E249" s="11">
        <f t="shared" si="14"/>
        <v>0</v>
      </c>
    </row>
    <row r="250" spans="1:5" x14ac:dyDescent="0.25">
      <c r="A250" s="1">
        <f t="shared" si="15"/>
        <v>490</v>
      </c>
      <c r="B250" s="1">
        <v>111.8</v>
      </c>
      <c r="C250" s="1">
        <f t="shared" si="12"/>
        <v>0</v>
      </c>
      <c r="D250" s="11">
        <f t="shared" si="13"/>
        <v>0</v>
      </c>
      <c r="E250" s="11">
        <f t="shared" si="14"/>
        <v>0</v>
      </c>
    </row>
    <row r="251" spans="1:5" x14ac:dyDescent="0.25">
      <c r="A251" s="1">
        <f t="shared" si="15"/>
        <v>492</v>
      </c>
      <c r="B251" s="1">
        <v>111.8</v>
      </c>
      <c r="C251" s="1">
        <f t="shared" si="12"/>
        <v>0</v>
      </c>
      <c r="D251" s="11">
        <f t="shared" si="13"/>
        <v>0</v>
      </c>
      <c r="E251" s="11">
        <f t="shared" si="14"/>
        <v>0</v>
      </c>
    </row>
    <row r="252" spans="1:5" x14ac:dyDescent="0.25">
      <c r="A252" s="1">
        <f t="shared" si="15"/>
        <v>494</v>
      </c>
      <c r="B252" s="1">
        <v>111.9</v>
      </c>
      <c r="C252" s="1">
        <f t="shared" si="12"/>
        <v>0</v>
      </c>
      <c r="D252" s="11">
        <f t="shared" si="13"/>
        <v>0</v>
      </c>
      <c r="E252" s="11">
        <f t="shared" si="14"/>
        <v>0</v>
      </c>
    </row>
    <row r="253" spans="1:5" x14ac:dyDescent="0.25">
      <c r="A253" s="1">
        <f t="shared" si="15"/>
        <v>496</v>
      </c>
      <c r="B253" s="1">
        <v>111.7</v>
      </c>
      <c r="C253" s="1">
        <f t="shared" si="12"/>
        <v>0</v>
      </c>
      <c r="D253" s="11">
        <f t="shared" si="13"/>
        <v>0</v>
      </c>
      <c r="E253" s="11">
        <f t="shared" si="14"/>
        <v>0</v>
      </c>
    </row>
    <row r="254" spans="1:5" x14ac:dyDescent="0.25">
      <c r="A254" s="1">
        <f t="shared" si="15"/>
        <v>498</v>
      </c>
      <c r="B254" s="1">
        <v>111.8</v>
      </c>
      <c r="C254" s="1">
        <f t="shared" si="12"/>
        <v>0</v>
      </c>
      <c r="D254" s="11">
        <f t="shared" si="13"/>
        <v>0</v>
      </c>
      <c r="E254" s="11">
        <f t="shared" si="14"/>
        <v>0</v>
      </c>
    </row>
    <row r="255" spans="1:5" x14ac:dyDescent="0.25">
      <c r="A255" s="1">
        <f t="shared" si="15"/>
        <v>500</v>
      </c>
      <c r="B255" s="1">
        <v>112.4</v>
      </c>
      <c r="C255" s="1">
        <f t="shared" si="12"/>
        <v>0</v>
      </c>
      <c r="D255" s="11">
        <f t="shared" si="13"/>
        <v>0</v>
      </c>
      <c r="E255" s="11">
        <f t="shared" si="14"/>
        <v>0</v>
      </c>
    </row>
    <row r="256" spans="1:5" x14ac:dyDescent="0.25">
      <c r="A256" s="1">
        <f t="shared" si="15"/>
        <v>502</v>
      </c>
      <c r="B256" s="1">
        <v>112.4</v>
      </c>
      <c r="C256" s="1">
        <f t="shared" si="12"/>
        <v>0</v>
      </c>
      <c r="D256" s="11">
        <f t="shared" si="13"/>
        <v>0</v>
      </c>
      <c r="E256" s="11">
        <f t="shared" si="14"/>
        <v>0</v>
      </c>
    </row>
    <row r="257" spans="1:5" x14ac:dyDescent="0.25">
      <c r="A257" s="1">
        <f t="shared" si="15"/>
        <v>504</v>
      </c>
      <c r="B257" s="1">
        <v>138.19999999999999</v>
      </c>
      <c r="C257" s="1">
        <f t="shared" si="12"/>
        <v>22.199999999999989</v>
      </c>
      <c r="D257" s="11">
        <f t="shared" si="13"/>
        <v>8.6391407557302369</v>
      </c>
      <c r="E257" s="11">
        <f t="shared" si="14"/>
        <v>17.278281511460474</v>
      </c>
    </row>
    <row r="258" spans="1:5" x14ac:dyDescent="0.25">
      <c r="A258" s="1">
        <f t="shared" si="15"/>
        <v>506</v>
      </c>
      <c r="B258" s="1">
        <v>112.2</v>
      </c>
      <c r="C258" s="1">
        <f t="shared" si="12"/>
        <v>0</v>
      </c>
      <c r="D258" s="11">
        <f t="shared" si="13"/>
        <v>0</v>
      </c>
      <c r="E258" s="11">
        <f t="shared" si="14"/>
        <v>0</v>
      </c>
    </row>
    <row r="259" spans="1:5" x14ac:dyDescent="0.25">
      <c r="A259" s="1">
        <f t="shared" si="15"/>
        <v>508</v>
      </c>
      <c r="B259" s="1">
        <v>112.2</v>
      </c>
      <c r="C259" s="1">
        <f t="shared" si="12"/>
        <v>0</v>
      </c>
      <c r="D259" s="11">
        <f t="shared" si="13"/>
        <v>0</v>
      </c>
      <c r="E259" s="11">
        <f t="shared" si="14"/>
        <v>0</v>
      </c>
    </row>
    <row r="260" spans="1:5" x14ac:dyDescent="0.25">
      <c r="A260" s="1">
        <f t="shared" si="15"/>
        <v>510</v>
      </c>
      <c r="B260" s="1">
        <v>112.3</v>
      </c>
      <c r="C260" s="1">
        <f t="shared" si="12"/>
        <v>0</v>
      </c>
      <c r="D260" s="11">
        <f t="shared" si="13"/>
        <v>0</v>
      </c>
      <c r="E260" s="11">
        <f t="shared" si="14"/>
        <v>0</v>
      </c>
    </row>
    <row r="261" spans="1:5" x14ac:dyDescent="0.25">
      <c r="A261" s="1">
        <f t="shared" si="15"/>
        <v>512</v>
      </c>
      <c r="B261" s="1">
        <v>112.3</v>
      </c>
      <c r="C261" s="1">
        <f t="shared" ref="C261:C305" si="16">IF(B261-$H$9&gt;=0, B261-$H$9, 0)</f>
        <v>0</v>
      </c>
      <c r="D261" s="11">
        <f t="shared" ref="D261:D305" si="17">C261/$H$10</f>
        <v>0</v>
      </c>
      <c r="E261" s="11">
        <f t="shared" si="14"/>
        <v>0</v>
      </c>
    </row>
    <row r="262" spans="1:5" x14ac:dyDescent="0.25">
      <c r="A262" s="1">
        <f t="shared" si="15"/>
        <v>514</v>
      </c>
      <c r="B262" s="1">
        <v>112.2</v>
      </c>
      <c r="C262" s="1">
        <f t="shared" si="16"/>
        <v>0</v>
      </c>
      <c r="D262" s="11">
        <f t="shared" si="17"/>
        <v>0</v>
      </c>
      <c r="E262" s="11">
        <f t="shared" ref="E262:E305" si="18">D262*2</f>
        <v>0</v>
      </c>
    </row>
    <row r="263" spans="1:5" x14ac:dyDescent="0.25">
      <c r="A263" s="1">
        <f t="shared" ref="A263:A305" si="19">A262+2</f>
        <v>516</v>
      </c>
      <c r="B263" s="1">
        <v>112.2</v>
      </c>
      <c r="C263" s="1">
        <f t="shared" si="16"/>
        <v>0</v>
      </c>
      <c r="D263" s="11">
        <f t="shared" si="17"/>
        <v>0</v>
      </c>
      <c r="E263" s="11">
        <f t="shared" si="18"/>
        <v>0</v>
      </c>
    </row>
    <row r="264" spans="1:5" x14ac:dyDescent="0.25">
      <c r="A264" s="1">
        <f t="shared" si="19"/>
        <v>518</v>
      </c>
      <c r="B264" s="1">
        <v>112.3</v>
      </c>
      <c r="C264" s="1">
        <f t="shared" si="16"/>
        <v>0</v>
      </c>
      <c r="D264" s="11">
        <f t="shared" si="17"/>
        <v>0</v>
      </c>
      <c r="E264" s="11">
        <f t="shared" si="18"/>
        <v>0</v>
      </c>
    </row>
    <row r="265" spans="1:5" x14ac:dyDescent="0.25">
      <c r="A265" s="1">
        <f t="shared" si="19"/>
        <v>520</v>
      </c>
      <c r="B265" s="1">
        <v>112.1</v>
      </c>
      <c r="C265" s="1">
        <f t="shared" si="16"/>
        <v>0</v>
      </c>
      <c r="D265" s="11">
        <f t="shared" si="17"/>
        <v>0</v>
      </c>
      <c r="E265" s="11">
        <f t="shared" si="18"/>
        <v>0</v>
      </c>
    </row>
    <row r="266" spans="1:5" x14ac:dyDescent="0.25">
      <c r="A266" s="1">
        <f t="shared" si="19"/>
        <v>522</v>
      </c>
      <c r="B266" s="1">
        <v>112.1</v>
      </c>
      <c r="C266" s="1">
        <f t="shared" si="16"/>
        <v>0</v>
      </c>
      <c r="D266" s="11">
        <f t="shared" si="17"/>
        <v>0</v>
      </c>
      <c r="E266" s="11">
        <f t="shared" si="18"/>
        <v>0</v>
      </c>
    </row>
    <row r="267" spans="1:5" x14ac:dyDescent="0.25">
      <c r="A267" s="1">
        <f t="shared" si="19"/>
        <v>524</v>
      </c>
      <c r="B267" s="1">
        <v>112.2</v>
      </c>
      <c r="C267" s="1">
        <f t="shared" si="16"/>
        <v>0</v>
      </c>
      <c r="D267" s="11">
        <f t="shared" si="17"/>
        <v>0</v>
      </c>
      <c r="E267" s="11">
        <f t="shared" si="18"/>
        <v>0</v>
      </c>
    </row>
    <row r="268" spans="1:5" x14ac:dyDescent="0.25">
      <c r="A268" s="1">
        <f t="shared" si="19"/>
        <v>526</v>
      </c>
      <c r="B268" s="1">
        <v>112.2</v>
      </c>
      <c r="C268" s="1">
        <f t="shared" si="16"/>
        <v>0</v>
      </c>
      <c r="D268" s="11">
        <f t="shared" si="17"/>
        <v>0</v>
      </c>
      <c r="E268" s="11">
        <f t="shared" si="18"/>
        <v>0</v>
      </c>
    </row>
    <row r="269" spans="1:5" x14ac:dyDescent="0.25">
      <c r="A269" s="1">
        <f t="shared" si="19"/>
        <v>528</v>
      </c>
      <c r="B269" s="1">
        <v>112.2</v>
      </c>
      <c r="C269" s="1">
        <f t="shared" si="16"/>
        <v>0</v>
      </c>
      <c r="D269" s="11">
        <f t="shared" si="17"/>
        <v>0</v>
      </c>
      <c r="E269" s="11">
        <f t="shared" si="18"/>
        <v>0</v>
      </c>
    </row>
    <row r="270" spans="1:5" x14ac:dyDescent="0.25">
      <c r="A270" s="1">
        <f t="shared" si="19"/>
        <v>530</v>
      </c>
      <c r="B270" s="1">
        <v>112</v>
      </c>
      <c r="C270" s="1">
        <f t="shared" si="16"/>
        <v>0</v>
      </c>
      <c r="D270" s="11">
        <f t="shared" si="17"/>
        <v>0</v>
      </c>
      <c r="E270" s="11">
        <f t="shared" si="18"/>
        <v>0</v>
      </c>
    </row>
    <row r="271" spans="1:5" x14ac:dyDescent="0.25">
      <c r="A271" s="1">
        <f t="shared" si="19"/>
        <v>532</v>
      </c>
      <c r="B271" s="1">
        <v>112.2</v>
      </c>
      <c r="C271" s="1">
        <f t="shared" si="16"/>
        <v>0</v>
      </c>
      <c r="D271" s="11">
        <f t="shared" si="17"/>
        <v>0</v>
      </c>
      <c r="E271" s="11">
        <f t="shared" si="18"/>
        <v>0</v>
      </c>
    </row>
    <row r="272" spans="1:5" x14ac:dyDescent="0.25">
      <c r="A272" s="1">
        <f t="shared" si="19"/>
        <v>534</v>
      </c>
      <c r="B272" s="1">
        <v>112.1</v>
      </c>
      <c r="C272" s="1">
        <f t="shared" si="16"/>
        <v>0</v>
      </c>
      <c r="D272" s="11">
        <f t="shared" si="17"/>
        <v>0</v>
      </c>
      <c r="E272" s="11">
        <f t="shared" si="18"/>
        <v>0</v>
      </c>
    </row>
    <row r="273" spans="1:5" x14ac:dyDescent="0.25">
      <c r="A273" s="1">
        <f t="shared" si="19"/>
        <v>536</v>
      </c>
      <c r="B273" s="1">
        <v>112.1</v>
      </c>
      <c r="C273" s="1">
        <f t="shared" si="16"/>
        <v>0</v>
      </c>
      <c r="D273" s="11">
        <f t="shared" si="17"/>
        <v>0</v>
      </c>
      <c r="E273" s="11">
        <f t="shared" si="18"/>
        <v>0</v>
      </c>
    </row>
    <row r="274" spans="1:5" x14ac:dyDescent="0.25">
      <c r="A274" s="1">
        <f t="shared" si="19"/>
        <v>538</v>
      </c>
      <c r="B274" s="1">
        <v>112.1</v>
      </c>
      <c r="C274" s="1">
        <f t="shared" si="16"/>
        <v>0</v>
      </c>
      <c r="D274" s="11">
        <f t="shared" si="17"/>
        <v>0</v>
      </c>
      <c r="E274" s="11">
        <f t="shared" si="18"/>
        <v>0</v>
      </c>
    </row>
    <row r="275" spans="1:5" x14ac:dyDescent="0.25">
      <c r="A275" s="1">
        <f t="shared" si="19"/>
        <v>540</v>
      </c>
      <c r="B275" s="1">
        <v>112.1</v>
      </c>
      <c r="C275" s="1">
        <f t="shared" si="16"/>
        <v>0</v>
      </c>
      <c r="D275" s="11">
        <f t="shared" si="17"/>
        <v>0</v>
      </c>
      <c r="E275" s="11">
        <f t="shared" si="18"/>
        <v>0</v>
      </c>
    </row>
    <row r="276" spans="1:5" x14ac:dyDescent="0.25">
      <c r="A276" s="1">
        <f t="shared" si="19"/>
        <v>542</v>
      </c>
      <c r="B276" s="1">
        <v>112.2</v>
      </c>
      <c r="C276" s="1">
        <f t="shared" si="16"/>
        <v>0</v>
      </c>
      <c r="D276" s="11">
        <f t="shared" si="17"/>
        <v>0</v>
      </c>
      <c r="E276" s="11">
        <f t="shared" si="18"/>
        <v>0</v>
      </c>
    </row>
    <row r="277" spans="1:5" x14ac:dyDescent="0.25">
      <c r="A277" s="1">
        <f t="shared" si="19"/>
        <v>544</v>
      </c>
      <c r="B277" s="1">
        <v>112.2</v>
      </c>
      <c r="C277" s="1">
        <f t="shared" si="16"/>
        <v>0</v>
      </c>
      <c r="D277" s="11">
        <f t="shared" si="17"/>
        <v>0</v>
      </c>
      <c r="E277" s="11">
        <f t="shared" si="18"/>
        <v>0</v>
      </c>
    </row>
    <row r="278" spans="1:5" x14ac:dyDescent="0.25">
      <c r="A278" s="1">
        <f t="shared" si="19"/>
        <v>546</v>
      </c>
      <c r="B278" s="1">
        <v>112.2</v>
      </c>
      <c r="C278" s="1">
        <f t="shared" si="16"/>
        <v>0</v>
      </c>
      <c r="D278" s="11">
        <f t="shared" si="17"/>
        <v>0</v>
      </c>
      <c r="E278" s="11">
        <f t="shared" si="18"/>
        <v>0</v>
      </c>
    </row>
    <row r="279" spans="1:5" x14ac:dyDescent="0.25">
      <c r="A279" s="1">
        <f t="shared" si="19"/>
        <v>548</v>
      </c>
      <c r="B279" s="1">
        <v>112.2</v>
      </c>
      <c r="C279" s="1">
        <f t="shared" si="16"/>
        <v>0</v>
      </c>
      <c r="D279" s="11">
        <f t="shared" si="17"/>
        <v>0</v>
      </c>
      <c r="E279" s="11">
        <f t="shared" si="18"/>
        <v>0</v>
      </c>
    </row>
    <row r="280" spans="1:5" x14ac:dyDescent="0.25">
      <c r="A280" s="1">
        <f t="shared" si="19"/>
        <v>550</v>
      </c>
      <c r="B280" s="1">
        <v>112.1</v>
      </c>
      <c r="C280" s="1">
        <f t="shared" si="16"/>
        <v>0</v>
      </c>
      <c r="D280" s="11">
        <f t="shared" si="17"/>
        <v>0</v>
      </c>
      <c r="E280" s="11">
        <f t="shared" si="18"/>
        <v>0</v>
      </c>
    </row>
    <row r="281" spans="1:5" x14ac:dyDescent="0.25">
      <c r="A281" s="1">
        <f t="shared" si="19"/>
        <v>552</v>
      </c>
      <c r="B281" s="1">
        <v>112.1</v>
      </c>
      <c r="C281" s="1">
        <f t="shared" si="16"/>
        <v>0</v>
      </c>
      <c r="D281" s="11">
        <f t="shared" si="17"/>
        <v>0</v>
      </c>
      <c r="E281" s="11">
        <f t="shared" si="18"/>
        <v>0</v>
      </c>
    </row>
    <row r="282" spans="1:5" x14ac:dyDescent="0.25">
      <c r="A282" s="1">
        <f t="shared" si="19"/>
        <v>554</v>
      </c>
      <c r="B282" s="1">
        <v>112.1</v>
      </c>
      <c r="C282" s="1">
        <f t="shared" si="16"/>
        <v>0</v>
      </c>
      <c r="D282" s="11">
        <f t="shared" si="17"/>
        <v>0</v>
      </c>
      <c r="E282" s="11">
        <f t="shared" si="18"/>
        <v>0</v>
      </c>
    </row>
    <row r="283" spans="1:5" x14ac:dyDescent="0.25">
      <c r="A283" s="1">
        <f t="shared" si="19"/>
        <v>556</v>
      </c>
      <c r="B283" s="1">
        <v>112.1</v>
      </c>
      <c r="C283" s="1">
        <f t="shared" si="16"/>
        <v>0</v>
      </c>
      <c r="D283" s="11">
        <f t="shared" si="17"/>
        <v>0</v>
      </c>
      <c r="E283" s="11">
        <f t="shared" si="18"/>
        <v>0</v>
      </c>
    </row>
    <row r="284" spans="1:5" x14ac:dyDescent="0.25">
      <c r="A284" s="1">
        <f t="shared" si="19"/>
        <v>558</v>
      </c>
      <c r="B284" s="1">
        <v>112.1</v>
      </c>
      <c r="C284" s="1">
        <f t="shared" si="16"/>
        <v>0</v>
      </c>
      <c r="D284" s="11">
        <f t="shared" si="17"/>
        <v>0</v>
      </c>
      <c r="E284" s="11">
        <f t="shared" si="18"/>
        <v>0</v>
      </c>
    </row>
    <row r="285" spans="1:5" x14ac:dyDescent="0.25">
      <c r="A285" s="1">
        <f t="shared" si="19"/>
        <v>560</v>
      </c>
      <c r="B285" s="1">
        <v>112</v>
      </c>
      <c r="C285" s="1">
        <f t="shared" si="16"/>
        <v>0</v>
      </c>
      <c r="D285" s="11">
        <f t="shared" si="17"/>
        <v>0</v>
      </c>
      <c r="E285" s="11">
        <f t="shared" si="18"/>
        <v>0</v>
      </c>
    </row>
    <row r="286" spans="1:5" x14ac:dyDescent="0.25">
      <c r="A286" s="1">
        <f t="shared" si="19"/>
        <v>562</v>
      </c>
      <c r="B286" s="1">
        <v>112</v>
      </c>
      <c r="C286" s="1">
        <f t="shared" si="16"/>
        <v>0</v>
      </c>
      <c r="D286" s="11">
        <f t="shared" si="17"/>
        <v>0</v>
      </c>
      <c r="E286" s="11">
        <f t="shared" si="18"/>
        <v>0</v>
      </c>
    </row>
    <row r="287" spans="1:5" x14ac:dyDescent="0.25">
      <c r="A287" s="1">
        <f t="shared" si="19"/>
        <v>564</v>
      </c>
      <c r="B287" s="1">
        <v>112</v>
      </c>
      <c r="C287" s="1">
        <f t="shared" si="16"/>
        <v>0</v>
      </c>
      <c r="D287" s="11">
        <f t="shared" si="17"/>
        <v>0</v>
      </c>
      <c r="E287" s="11">
        <f t="shared" si="18"/>
        <v>0</v>
      </c>
    </row>
    <row r="288" spans="1:5" x14ac:dyDescent="0.25">
      <c r="A288" s="1">
        <f t="shared" si="19"/>
        <v>566</v>
      </c>
      <c r="B288" s="1">
        <v>112.1</v>
      </c>
      <c r="C288" s="1">
        <f t="shared" si="16"/>
        <v>0</v>
      </c>
      <c r="D288" s="11">
        <f t="shared" si="17"/>
        <v>0</v>
      </c>
      <c r="E288" s="11">
        <f t="shared" si="18"/>
        <v>0</v>
      </c>
    </row>
    <row r="289" spans="1:5" x14ac:dyDescent="0.25">
      <c r="A289" s="1">
        <f t="shared" si="19"/>
        <v>568</v>
      </c>
      <c r="B289" s="1">
        <v>138</v>
      </c>
      <c r="C289" s="1">
        <f t="shared" si="16"/>
        <v>22</v>
      </c>
      <c r="D289" s="11">
        <f t="shared" si="17"/>
        <v>8.5613106588317702</v>
      </c>
      <c r="E289" s="11">
        <f t="shared" si="18"/>
        <v>17.12262131766354</v>
      </c>
    </row>
    <row r="290" spans="1:5" x14ac:dyDescent="0.25">
      <c r="A290" s="1">
        <f t="shared" si="19"/>
        <v>570</v>
      </c>
      <c r="B290" s="1">
        <v>112</v>
      </c>
      <c r="C290" s="1">
        <f t="shared" si="16"/>
        <v>0</v>
      </c>
      <c r="D290" s="11">
        <f t="shared" si="17"/>
        <v>0</v>
      </c>
      <c r="E290" s="11">
        <f t="shared" si="18"/>
        <v>0</v>
      </c>
    </row>
    <row r="291" spans="1:5" x14ac:dyDescent="0.25">
      <c r="A291" s="1">
        <f t="shared" si="19"/>
        <v>572</v>
      </c>
      <c r="B291" s="1">
        <v>112.2</v>
      </c>
      <c r="C291" s="1">
        <f t="shared" si="16"/>
        <v>0</v>
      </c>
      <c r="D291" s="11">
        <f t="shared" si="17"/>
        <v>0</v>
      </c>
      <c r="E291" s="11">
        <f t="shared" si="18"/>
        <v>0</v>
      </c>
    </row>
    <row r="292" spans="1:5" x14ac:dyDescent="0.25">
      <c r="A292" s="1">
        <f t="shared" si="19"/>
        <v>574</v>
      </c>
      <c r="B292" s="1">
        <v>112.1</v>
      </c>
      <c r="C292" s="1">
        <f t="shared" si="16"/>
        <v>0</v>
      </c>
      <c r="D292" s="11">
        <f t="shared" si="17"/>
        <v>0</v>
      </c>
      <c r="E292" s="11">
        <f t="shared" si="18"/>
        <v>0</v>
      </c>
    </row>
    <row r="293" spans="1:5" x14ac:dyDescent="0.25">
      <c r="A293" s="1">
        <f t="shared" si="19"/>
        <v>576</v>
      </c>
      <c r="B293" s="1">
        <v>112</v>
      </c>
      <c r="C293" s="1">
        <f t="shared" si="16"/>
        <v>0</v>
      </c>
      <c r="D293" s="11">
        <f t="shared" si="17"/>
        <v>0</v>
      </c>
      <c r="E293" s="11">
        <f t="shared" si="18"/>
        <v>0</v>
      </c>
    </row>
    <row r="294" spans="1:5" x14ac:dyDescent="0.25">
      <c r="A294" s="1">
        <f t="shared" si="19"/>
        <v>578</v>
      </c>
      <c r="B294" s="1">
        <v>112.1</v>
      </c>
      <c r="C294" s="1">
        <f t="shared" si="16"/>
        <v>0</v>
      </c>
      <c r="D294" s="11">
        <f t="shared" si="17"/>
        <v>0</v>
      </c>
      <c r="E294" s="11">
        <f t="shared" si="18"/>
        <v>0</v>
      </c>
    </row>
    <row r="295" spans="1:5" x14ac:dyDescent="0.25">
      <c r="A295" s="1">
        <f t="shared" si="19"/>
        <v>580</v>
      </c>
      <c r="B295" s="1">
        <v>112.1</v>
      </c>
      <c r="C295" s="1">
        <f t="shared" si="16"/>
        <v>0</v>
      </c>
      <c r="D295" s="11">
        <f t="shared" si="17"/>
        <v>0</v>
      </c>
      <c r="E295" s="11">
        <f t="shared" si="18"/>
        <v>0</v>
      </c>
    </row>
    <row r="296" spans="1:5" x14ac:dyDescent="0.25">
      <c r="A296" s="1">
        <f t="shared" si="19"/>
        <v>582</v>
      </c>
      <c r="B296" s="1">
        <v>112.1</v>
      </c>
      <c r="C296" s="1">
        <f t="shared" si="16"/>
        <v>0</v>
      </c>
      <c r="D296" s="11">
        <f t="shared" si="17"/>
        <v>0</v>
      </c>
      <c r="E296" s="11">
        <f t="shared" si="18"/>
        <v>0</v>
      </c>
    </row>
    <row r="297" spans="1:5" x14ac:dyDescent="0.25">
      <c r="A297" s="1">
        <f t="shared" si="19"/>
        <v>584</v>
      </c>
      <c r="B297" s="1">
        <v>112.1</v>
      </c>
      <c r="C297" s="1">
        <f t="shared" si="16"/>
        <v>0</v>
      </c>
      <c r="D297" s="11">
        <f t="shared" si="17"/>
        <v>0</v>
      </c>
      <c r="E297" s="11">
        <f t="shared" si="18"/>
        <v>0</v>
      </c>
    </row>
    <row r="298" spans="1:5" x14ac:dyDescent="0.25">
      <c r="A298" s="1">
        <f t="shared" si="19"/>
        <v>586</v>
      </c>
      <c r="B298" s="1">
        <v>112.1</v>
      </c>
      <c r="C298" s="1">
        <f t="shared" si="16"/>
        <v>0</v>
      </c>
      <c r="D298" s="11">
        <f t="shared" si="17"/>
        <v>0</v>
      </c>
      <c r="E298" s="11">
        <f t="shared" si="18"/>
        <v>0</v>
      </c>
    </row>
    <row r="299" spans="1:5" x14ac:dyDescent="0.25">
      <c r="A299" s="1">
        <f t="shared" si="19"/>
        <v>588</v>
      </c>
      <c r="B299" s="1">
        <v>112.1</v>
      </c>
      <c r="C299" s="1">
        <f t="shared" si="16"/>
        <v>0</v>
      </c>
      <c r="D299" s="11">
        <f t="shared" si="17"/>
        <v>0</v>
      </c>
      <c r="E299" s="11">
        <f t="shared" si="18"/>
        <v>0</v>
      </c>
    </row>
    <row r="300" spans="1:5" x14ac:dyDescent="0.25">
      <c r="A300" s="1">
        <f t="shared" si="19"/>
        <v>590</v>
      </c>
      <c r="B300" s="1">
        <v>112</v>
      </c>
      <c r="C300" s="1">
        <f t="shared" si="16"/>
        <v>0</v>
      </c>
      <c r="D300" s="11">
        <f t="shared" si="17"/>
        <v>0</v>
      </c>
      <c r="E300" s="11">
        <f t="shared" si="18"/>
        <v>0</v>
      </c>
    </row>
    <row r="301" spans="1:5" x14ac:dyDescent="0.25">
      <c r="A301" s="1">
        <f t="shared" si="19"/>
        <v>592</v>
      </c>
      <c r="B301" s="1">
        <v>112.1</v>
      </c>
      <c r="C301" s="1">
        <f t="shared" si="16"/>
        <v>0</v>
      </c>
      <c r="D301" s="11">
        <f t="shared" si="17"/>
        <v>0</v>
      </c>
      <c r="E301" s="11">
        <f t="shared" si="18"/>
        <v>0</v>
      </c>
    </row>
    <row r="302" spans="1:5" x14ac:dyDescent="0.25">
      <c r="A302" s="1">
        <f t="shared" si="19"/>
        <v>594</v>
      </c>
      <c r="B302" s="1">
        <v>112.2</v>
      </c>
      <c r="C302" s="1">
        <f t="shared" si="16"/>
        <v>0</v>
      </c>
      <c r="D302" s="11">
        <f t="shared" si="17"/>
        <v>0</v>
      </c>
      <c r="E302" s="11">
        <f t="shared" si="18"/>
        <v>0</v>
      </c>
    </row>
    <row r="303" spans="1:5" x14ac:dyDescent="0.25">
      <c r="A303" s="1">
        <f t="shared" si="19"/>
        <v>596</v>
      </c>
      <c r="B303" s="1">
        <v>112.1</v>
      </c>
      <c r="C303" s="1">
        <f t="shared" si="16"/>
        <v>0</v>
      </c>
      <c r="D303" s="11">
        <f t="shared" si="17"/>
        <v>0</v>
      </c>
      <c r="E303" s="11">
        <f t="shared" si="18"/>
        <v>0</v>
      </c>
    </row>
    <row r="304" spans="1:5" x14ac:dyDescent="0.25">
      <c r="A304" s="1">
        <f t="shared" si="19"/>
        <v>598</v>
      </c>
      <c r="B304" s="1">
        <v>112.1</v>
      </c>
      <c r="C304" s="1">
        <f t="shared" si="16"/>
        <v>0</v>
      </c>
      <c r="D304" s="11">
        <f t="shared" si="17"/>
        <v>0</v>
      </c>
      <c r="E304" s="11">
        <f t="shared" si="18"/>
        <v>0</v>
      </c>
    </row>
    <row r="305" spans="1:5" x14ac:dyDescent="0.25">
      <c r="A305" s="1">
        <f t="shared" si="19"/>
        <v>600</v>
      </c>
      <c r="B305" s="1">
        <v>112.1</v>
      </c>
      <c r="C305" s="1">
        <f t="shared" si="16"/>
        <v>0</v>
      </c>
      <c r="D305" s="11">
        <f t="shared" si="17"/>
        <v>0</v>
      </c>
      <c r="E305" s="11">
        <f t="shared" si="18"/>
        <v>0</v>
      </c>
    </row>
  </sheetData>
  <mergeCells count="1">
    <mergeCell ref="A2:K2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02"/>
  <sheetViews>
    <sheetView topLeftCell="C7" workbookViewId="0">
      <selection activeCell="H8" sqref="H8"/>
    </sheetView>
  </sheetViews>
  <sheetFormatPr baseColWidth="10" defaultRowHeight="15" x14ac:dyDescent="0.25"/>
  <cols>
    <col min="1" max="1" width="11.42578125" style="1"/>
    <col min="2" max="4" width="15.42578125" style="1" bestFit="1" customWidth="1"/>
    <col min="5" max="5" width="24.140625" style="1" bestFit="1" customWidth="1"/>
    <col min="6" max="6" width="11.42578125" style="1"/>
    <col min="7" max="7" width="24.140625" style="1" bestFit="1" customWidth="1"/>
    <col min="8" max="8" width="16.140625" style="1" bestFit="1" customWidth="1"/>
    <col min="9" max="9" width="11.42578125" style="1"/>
    <col min="10" max="10" width="13.7109375" style="1" bestFit="1" customWidth="1"/>
    <col min="11" max="16384" width="11.42578125" style="1"/>
  </cols>
  <sheetData>
    <row r="1" spans="1:11" x14ac:dyDescent="0.25">
      <c r="A1" s="2" t="s">
        <v>0</v>
      </c>
      <c r="B1" s="3" t="s">
        <v>1</v>
      </c>
      <c r="C1" s="1" t="s">
        <v>5</v>
      </c>
      <c r="D1" s="1" t="s">
        <v>3</v>
      </c>
      <c r="E1" s="1" t="s">
        <v>6</v>
      </c>
      <c r="G1" s="5" t="s">
        <v>9</v>
      </c>
      <c r="H1" s="10">
        <v>44079</v>
      </c>
      <c r="J1" s="5" t="s">
        <v>17</v>
      </c>
      <c r="K1" s="13">
        <v>0.8125</v>
      </c>
    </row>
    <row r="2" spans="1:11" x14ac:dyDescent="0.25">
      <c r="A2" s="1">
        <f>0</f>
        <v>0</v>
      </c>
      <c r="B2" s="1">
        <v>0</v>
      </c>
      <c r="C2" s="1">
        <f>IF(B2-$H$6&gt;=0, B2-$H$6, 0)</f>
        <v>0</v>
      </c>
      <c r="D2" s="11">
        <f>C2/$H$7</f>
        <v>0</v>
      </c>
      <c r="E2" s="11">
        <f>D2*2</f>
        <v>0</v>
      </c>
      <c r="G2" s="5" t="s">
        <v>10</v>
      </c>
      <c r="H2" s="4" t="s">
        <v>12</v>
      </c>
      <c r="J2" s="5" t="s">
        <v>18</v>
      </c>
      <c r="K2" s="13">
        <v>0.81597222222222221</v>
      </c>
    </row>
    <row r="3" spans="1:11" x14ac:dyDescent="0.25">
      <c r="A3" s="1">
        <f t="shared" ref="A3:A66" si="0">A2+2</f>
        <v>2</v>
      </c>
      <c r="B3" s="1">
        <v>0</v>
      </c>
      <c r="C3" s="1">
        <f t="shared" ref="C3:C66" si="1">IF(B3-$H$6&gt;=0, B3-$H$6, 0)</f>
        <v>0</v>
      </c>
      <c r="D3" s="11">
        <f>C3/$H$7</f>
        <v>0</v>
      </c>
      <c r="E3" s="11">
        <f t="shared" ref="E3:E66" si="2">D3*2</f>
        <v>0</v>
      </c>
      <c r="G3" s="5" t="s">
        <v>11</v>
      </c>
      <c r="H3" s="4" t="s">
        <v>13</v>
      </c>
      <c r="J3" s="5" t="s">
        <v>19</v>
      </c>
      <c r="K3" s="13">
        <v>0.81944444444444453</v>
      </c>
    </row>
    <row r="4" spans="1:11" x14ac:dyDescent="0.25">
      <c r="A4" s="1">
        <f t="shared" si="0"/>
        <v>4</v>
      </c>
      <c r="B4" s="1">
        <v>0</v>
      </c>
      <c r="C4" s="1">
        <f t="shared" si="1"/>
        <v>0</v>
      </c>
      <c r="D4" s="11">
        <f t="shared" ref="D4:D66" si="3">C4/$H$7</f>
        <v>0</v>
      </c>
      <c r="E4" s="11">
        <f t="shared" si="2"/>
        <v>0</v>
      </c>
      <c r="G4" s="5" t="s">
        <v>25</v>
      </c>
      <c r="H4" s="4">
        <v>0.28000000000000003</v>
      </c>
    </row>
    <row r="5" spans="1:11" x14ac:dyDescent="0.25">
      <c r="A5" s="1">
        <f t="shared" si="0"/>
        <v>6</v>
      </c>
      <c r="B5" s="1">
        <v>0</v>
      </c>
      <c r="C5" s="1">
        <f t="shared" si="1"/>
        <v>0</v>
      </c>
      <c r="D5" s="11">
        <f t="shared" si="3"/>
        <v>0</v>
      </c>
      <c r="E5" s="11">
        <f t="shared" si="2"/>
        <v>0</v>
      </c>
    </row>
    <row r="6" spans="1:11" x14ac:dyDescent="0.25">
      <c r="A6" s="1">
        <f t="shared" si="0"/>
        <v>8</v>
      </c>
      <c r="B6" s="1">
        <v>0</v>
      </c>
      <c r="C6" s="1">
        <f t="shared" si="1"/>
        <v>0</v>
      </c>
      <c r="D6" s="11">
        <f t="shared" si="3"/>
        <v>0</v>
      </c>
      <c r="E6" s="11">
        <f t="shared" si="2"/>
        <v>0</v>
      </c>
      <c r="G6" s="6" t="s">
        <v>2</v>
      </c>
      <c r="H6" s="7">
        <v>120</v>
      </c>
    </row>
    <row r="7" spans="1:11" x14ac:dyDescent="0.25">
      <c r="A7" s="1">
        <f t="shared" si="0"/>
        <v>10</v>
      </c>
      <c r="B7" s="1">
        <v>0</v>
      </c>
      <c r="C7" s="1">
        <f t="shared" si="1"/>
        <v>0</v>
      </c>
      <c r="D7" s="11">
        <f t="shared" si="3"/>
        <v>0</v>
      </c>
      <c r="E7" s="11">
        <f t="shared" si="2"/>
        <v>0</v>
      </c>
      <c r="G7" s="6" t="s">
        <v>4</v>
      </c>
      <c r="H7" s="7">
        <v>2.5697000000000001</v>
      </c>
    </row>
    <row r="8" spans="1:11" x14ac:dyDescent="0.25">
      <c r="A8" s="1">
        <f t="shared" si="0"/>
        <v>12</v>
      </c>
      <c r="B8" s="1">
        <v>0</v>
      </c>
      <c r="C8" s="1">
        <f t="shared" si="1"/>
        <v>0</v>
      </c>
      <c r="D8" s="11">
        <f t="shared" si="3"/>
        <v>0</v>
      </c>
      <c r="E8" s="11">
        <f t="shared" si="2"/>
        <v>0</v>
      </c>
      <c r="G8" s="6" t="s">
        <v>8</v>
      </c>
      <c r="H8" s="8">
        <v>500000</v>
      </c>
    </row>
    <row r="9" spans="1:11" x14ac:dyDescent="0.25">
      <c r="A9" s="1">
        <f t="shared" si="0"/>
        <v>14</v>
      </c>
      <c r="B9" s="1">
        <v>0</v>
      </c>
      <c r="C9" s="1">
        <f t="shared" si="1"/>
        <v>0</v>
      </c>
      <c r="D9" s="11">
        <f t="shared" si="3"/>
        <v>0</v>
      </c>
      <c r="E9" s="11">
        <f t="shared" si="2"/>
        <v>0</v>
      </c>
      <c r="G9" s="7" t="s">
        <v>7</v>
      </c>
      <c r="H9" s="9">
        <f>$H$8/(SUM(E:E))</f>
        <v>150.23971000935458</v>
      </c>
    </row>
    <row r="10" spans="1:11" x14ac:dyDescent="0.25">
      <c r="A10" s="1">
        <f t="shared" si="0"/>
        <v>16</v>
      </c>
      <c r="B10" s="1">
        <v>0</v>
      </c>
      <c r="C10" s="1">
        <f t="shared" si="1"/>
        <v>0</v>
      </c>
      <c r="D10" s="11">
        <f t="shared" si="3"/>
        <v>0</v>
      </c>
      <c r="E10" s="11">
        <f t="shared" si="2"/>
        <v>0</v>
      </c>
    </row>
    <row r="11" spans="1:11" x14ac:dyDescent="0.25">
      <c r="A11" s="1">
        <f t="shared" si="0"/>
        <v>18</v>
      </c>
      <c r="B11" s="1">
        <v>0</v>
      </c>
      <c r="C11" s="1">
        <f t="shared" si="1"/>
        <v>0</v>
      </c>
      <c r="D11" s="11">
        <f t="shared" si="3"/>
        <v>0</v>
      </c>
      <c r="E11" s="11">
        <f t="shared" si="2"/>
        <v>0</v>
      </c>
    </row>
    <row r="12" spans="1:11" x14ac:dyDescent="0.25">
      <c r="A12" s="1">
        <f t="shared" si="0"/>
        <v>20</v>
      </c>
      <c r="B12" s="1">
        <v>0</v>
      </c>
      <c r="C12" s="1">
        <f t="shared" si="1"/>
        <v>0</v>
      </c>
      <c r="D12" s="11">
        <f t="shared" si="3"/>
        <v>0</v>
      </c>
      <c r="E12" s="11">
        <f t="shared" si="2"/>
        <v>0</v>
      </c>
    </row>
    <row r="13" spans="1:11" x14ac:dyDescent="0.25">
      <c r="A13" s="1">
        <f t="shared" si="0"/>
        <v>22</v>
      </c>
      <c r="B13" s="1">
        <v>0</v>
      </c>
      <c r="C13" s="1">
        <f t="shared" si="1"/>
        <v>0</v>
      </c>
      <c r="D13" s="11">
        <f t="shared" si="3"/>
        <v>0</v>
      </c>
      <c r="E13" s="11">
        <f t="shared" si="2"/>
        <v>0</v>
      </c>
    </row>
    <row r="14" spans="1:11" x14ac:dyDescent="0.25">
      <c r="A14" s="1">
        <f t="shared" si="0"/>
        <v>24</v>
      </c>
      <c r="B14" s="1">
        <v>0</v>
      </c>
      <c r="C14" s="1">
        <f t="shared" si="1"/>
        <v>0</v>
      </c>
      <c r="D14" s="11">
        <f t="shared" si="3"/>
        <v>0</v>
      </c>
      <c r="E14" s="11">
        <f t="shared" si="2"/>
        <v>0</v>
      </c>
    </row>
    <row r="15" spans="1:11" x14ac:dyDescent="0.25">
      <c r="A15" s="1">
        <f t="shared" si="0"/>
        <v>26</v>
      </c>
      <c r="B15" s="1">
        <v>0</v>
      </c>
      <c r="C15" s="1">
        <f t="shared" si="1"/>
        <v>0</v>
      </c>
      <c r="D15" s="11">
        <f t="shared" si="3"/>
        <v>0</v>
      </c>
      <c r="E15" s="11">
        <f t="shared" si="2"/>
        <v>0</v>
      </c>
    </row>
    <row r="16" spans="1:11" x14ac:dyDescent="0.25">
      <c r="A16" s="1">
        <f t="shared" si="0"/>
        <v>28</v>
      </c>
      <c r="B16" s="1">
        <v>0</v>
      </c>
      <c r="C16" s="1">
        <f t="shared" si="1"/>
        <v>0</v>
      </c>
      <c r="D16" s="11">
        <f t="shared" si="3"/>
        <v>0</v>
      </c>
      <c r="E16" s="11">
        <f t="shared" si="2"/>
        <v>0</v>
      </c>
    </row>
    <row r="17" spans="1:11" x14ac:dyDescent="0.25">
      <c r="A17" s="1">
        <f t="shared" si="0"/>
        <v>30</v>
      </c>
      <c r="B17" s="1">
        <v>0</v>
      </c>
      <c r="C17" s="1">
        <f t="shared" si="1"/>
        <v>0</v>
      </c>
      <c r="D17" s="11">
        <f t="shared" si="3"/>
        <v>0</v>
      </c>
      <c r="E17" s="11">
        <f t="shared" si="2"/>
        <v>0</v>
      </c>
    </row>
    <row r="18" spans="1:11" x14ac:dyDescent="0.25">
      <c r="A18" s="1">
        <f t="shared" si="0"/>
        <v>32</v>
      </c>
      <c r="B18" s="1">
        <v>0</v>
      </c>
      <c r="C18" s="1">
        <f t="shared" si="1"/>
        <v>0</v>
      </c>
      <c r="D18" s="11">
        <f t="shared" si="3"/>
        <v>0</v>
      </c>
      <c r="E18" s="11">
        <f t="shared" si="2"/>
        <v>0</v>
      </c>
    </row>
    <row r="19" spans="1:11" x14ac:dyDescent="0.25">
      <c r="A19" s="1">
        <f t="shared" si="0"/>
        <v>34</v>
      </c>
      <c r="B19" s="1">
        <v>0</v>
      </c>
      <c r="C19" s="1">
        <f t="shared" si="1"/>
        <v>0</v>
      </c>
      <c r="D19" s="11">
        <f t="shared" si="3"/>
        <v>0</v>
      </c>
      <c r="E19" s="11">
        <f t="shared" si="2"/>
        <v>0</v>
      </c>
    </row>
    <row r="20" spans="1:11" x14ac:dyDescent="0.25">
      <c r="A20" s="1">
        <f t="shared" si="0"/>
        <v>36</v>
      </c>
      <c r="B20" s="1">
        <v>0</v>
      </c>
      <c r="C20" s="1">
        <f t="shared" si="1"/>
        <v>0</v>
      </c>
      <c r="D20" s="11">
        <f t="shared" si="3"/>
        <v>0</v>
      </c>
      <c r="E20" s="11">
        <f t="shared" si="2"/>
        <v>0</v>
      </c>
    </row>
    <row r="21" spans="1:11" x14ac:dyDescent="0.25">
      <c r="A21" s="1">
        <f t="shared" si="0"/>
        <v>38</v>
      </c>
      <c r="B21" s="1">
        <v>0</v>
      </c>
      <c r="C21" s="1">
        <f t="shared" si="1"/>
        <v>0</v>
      </c>
      <c r="D21" s="11">
        <f t="shared" si="3"/>
        <v>0</v>
      </c>
      <c r="E21" s="11">
        <f t="shared" si="2"/>
        <v>0</v>
      </c>
    </row>
    <row r="22" spans="1:11" x14ac:dyDescent="0.25">
      <c r="A22" s="1">
        <f t="shared" si="0"/>
        <v>40</v>
      </c>
      <c r="B22" s="1">
        <v>0</v>
      </c>
      <c r="C22" s="1">
        <f t="shared" si="1"/>
        <v>0</v>
      </c>
      <c r="D22" s="11">
        <f t="shared" si="3"/>
        <v>0</v>
      </c>
      <c r="E22" s="11">
        <f t="shared" si="2"/>
        <v>0</v>
      </c>
    </row>
    <row r="23" spans="1:11" x14ac:dyDescent="0.25">
      <c r="A23" s="1">
        <f t="shared" si="0"/>
        <v>42</v>
      </c>
      <c r="B23" s="1">
        <v>0</v>
      </c>
      <c r="C23" s="1">
        <f t="shared" si="1"/>
        <v>0</v>
      </c>
      <c r="D23" s="11">
        <f t="shared" si="3"/>
        <v>0</v>
      </c>
      <c r="E23" s="11">
        <f t="shared" si="2"/>
        <v>0</v>
      </c>
    </row>
    <row r="24" spans="1:11" x14ac:dyDescent="0.25">
      <c r="A24" s="1">
        <f t="shared" si="0"/>
        <v>44</v>
      </c>
      <c r="B24" s="1">
        <v>0</v>
      </c>
      <c r="C24" s="1">
        <f t="shared" si="1"/>
        <v>0</v>
      </c>
      <c r="D24" s="11">
        <f t="shared" si="3"/>
        <v>0</v>
      </c>
      <c r="E24" s="11">
        <f t="shared" si="2"/>
        <v>0</v>
      </c>
    </row>
    <row r="25" spans="1:11" x14ac:dyDescent="0.25">
      <c r="A25" s="1">
        <f t="shared" si="0"/>
        <v>46</v>
      </c>
      <c r="B25" s="1">
        <v>0</v>
      </c>
      <c r="C25" s="1">
        <f t="shared" si="1"/>
        <v>0</v>
      </c>
      <c r="D25" s="11">
        <f t="shared" si="3"/>
        <v>0</v>
      </c>
      <c r="E25" s="11">
        <f t="shared" si="2"/>
        <v>0</v>
      </c>
      <c r="I25" s="15"/>
      <c r="J25" s="15"/>
      <c r="K25" s="15"/>
    </row>
    <row r="26" spans="1:11" x14ac:dyDescent="0.25">
      <c r="A26" s="1">
        <f t="shared" si="0"/>
        <v>48</v>
      </c>
      <c r="B26" s="1">
        <v>0</v>
      </c>
      <c r="C26" s="1">
        <f t="shared" si="1"/>
        <v>0</v>
      </c>
      <c r="D26" s="11">
        <f t="shared" si="3"/>
        <v>0</v>
      </c>
      <c r="E26" s="11">
        <f t="shared" si="2"/>
        <v>0</v>
      </c>
      <c r="G26" s="15"/>
      <c r="H26" s="15"/>
      <c r="I26" s="15"/>
      <c r="J26" s="15"/>
      <c r="K26" s="15"/>
    </row>
    <row r="27" spans="1:11" x14ac:dyDescent="0.25">
      <c r="A27" s="1">
        <f t="shared" si="0"/>
        <v>50</v>
      </c>
      <c r="B27" s="1">
        <v>0</v>
      </c>
      <c r="C27" s="1">
        <f t="shared" si="1"/>
        <v>0</v>
      </c>
      <c r="D27" s="11">
        <f t="shared" si="3"/>
        <v>0</v>
      </c>
      <c r="E27" s="11">
        <f t="shared" si="2"/>
        <v>0</v>
      </c>
      <c r="G27" s="15"/>
      <c r="H27" s="15"/>
      <c r="I27" s="15"/>
      <c r="J27" s="15"/>
      <c r="K27" s="15"/>
    </row>
    <row r="28" spans="1:11" x14ac:dyDescent="0.25">
      <c r="A28" s="1">
        <f t="shared" si="0"/>
        <v>52</v>
      </c>
      <c r="B28" s="1">
        <v>0</v>
      </c>
      <c r="C28" s="1">
        <f t="shared" si="1"/>
        <v>0</v>
      </c>
      <c r="D28" s="11">
        <f t="shared" si="3"/>
        <v>0</v>
      </c>
      <c r="E28" s="11">
        <f t="shared" si="2"/>
        <v>0</v>
      </c>
      <c r="G28" s="15"/>
      <c r="H28" s="15"/>
    </row>
    <row r="29" spans="1:11" x14ac:dyDescent="0.25">
      <c r="A29" s="1">
        <f t="shared" si="0"/>
        <v>54</v>
      </c>
      <c r="B29" s="1">
        <v>0</v>
      </c>
      <c r="C29" s="1">
        <f t="shared" si="1"/>
        <v>0</v>
      </c>
      <c r="D29" s="11">
        <f t="shared" si="3"/>
        <v>0</v>
      </c>
      <c r="E29" s="11">
        <f t="shared" si="2"/>
        <v>0</v>
      </c>
    </row>
    <row r="30" spans="1:11" x14ac:dyDescent="0.25">
      <c r="A30" s="1">
        <f t="shared" si="0"/>
        <v>56</v>
      </c>
      <c r="B30" s="1">
        <v>0</v>
      </c>
      <c r="C30" s="1">
        <f t="shared" si="1"/>
        <v>0</v>
      </c>
      <c r="D30" s="11">
        <f t="shared" si="3"/>
        <v>0</v>
      </c>
      <c r="E30" s="11">
        <f t="shared" si="2"/>
        <v>0</v>
      </c>
    </row>
    <row r="31" spans="1:11" x14ac:dyDescent="0.25">
      <c r="A31" s="1">
        <f t="shared" si="0"/>
        <v>58</v>
      </c>
      <c r="B31" s="1">
        <v>0</v>
      </c>
      <c r="C31" s="1">
        <f t="shared" si="1"/>
        <v>0</v>
      </c>
      <c r="D31" s="11">
        <f t="shared" si="3"/>
        <v>0</v>
      </c>
      <c r="E31" s="11">
        <f t="shared" si="2"/>
        <v>0</v>
      </c>
    </row>
    <row r="32" spans="1:11" x14ac:dyDescent="0.25">
      <c r="A32" s="1">
        <f t="shared" si="0"/>
        <v>60</v>
      </c>
      <c r="B32" s="1">
        <v>0</v>
      </c>
      <c r="C32" s="1">
        <f t="shared" si="1"/>
        <v>0</v>
      </c>
      <c r="D32" s="11">
        <f t="shared" si="3"/>
        <v>0</v>
      </c>
      <c r="E32" s="11">
        <f t="shared" si="2"/>
        <v>0</v>
      </c>
    </row>
    <row r="33" spans="1:5" x14ac:dyDescent="0.25">
      <c r="A33" s="1">
        <f t="shared" si="0"/>
        <v>62</v>
      </c>
      <c r="B33" s="1">
        <v>61.5</v>
      </c>
      <c r="C33" s="1">
        <f t="shared" si="1"/>
        <v>0</v>
      </c>
      <c r="D33" s="11">
        <f t="shared" si="3"/>
        <v>0</v>
      </c>
      <c r="E33" s="11">
        <f t="shared" si="2"/>
        <v>0</v>
      </c>
    </row>
    <row r="34" spans="1:5" x14ac:dyDescent="0.25">
      <c r="A34" s="1">
        <f t="shared" si="0"/>
        <v>64</v>
      </c>
      <c r="B34" s="1">
        <v>66.5</v>
      </c>
      <c r="C34" s="1">
        <f t="shared" si="1"/>
        <v>0</v>
      </c>
      <c r="D34" s="11">
        <f t="shared" si="3"/>
        <v>0</v>
      </c>
      <c r="E34" s="11">
        <f t="shared" si="2"/>
        <v>0</v>
      </c>
    </row>
    <row r="35" spans="1:5" x14ac:dyDescent="0.25">
      <c r="A35" s="1">
        <f t="shared" si="0"/>
        <v>66</v>
      </c>
      <c r="B35" s="1">
        <v>66.5</v>
      </c>
      <c r="C35" s="1">
        <f t="shared" si="1"/>
        <v>0</v>
      </c>
      <c r="D35" s="11">
        <f t="shared" si="3"/>
        <v>0</v>
      </c>
      <c r="E35" s="11">
        <f t="shared" si="2"/>
        <v>0</v>
      </c>
    </row>
    <row r="36" spans="1:5" x14ac:dyDescent="0.25">
      <c r="A36" s="1">
        <f t="shared" si="0"/>
        <v>68</v>
      </c>
      <c r="B36" s="1">
        <v>65.2</v>
      </c>
      <c r="C36" s="1">
        <f t="shared" si="1"/>
        <v>0</v>
      </c>
      <c r="D36" s="11">
        <f t="shared" si="3"/>
        <v>0</v>
      </c>
      <c r="E36" s="11">
        <f t="shared" si="2"/>
        <v>0</v>
      </c>
    </row>
    <row r="37" spans="1:5" x14ac:dyDescent="0.25">
      <c r="A37" s="1">
        <f t="shared" si="0"/>
        <v>70</v>
      </c>
      <c r="B37" s="1">
        <v>66.5</v>
      </c>
      <c r="C37" s="1">
        <f t="shared" si="1"/>
        <v>0</v>
      </c>
      <c r="D37" s="11">
        <f t="shared" si="3"/>
        <v>0</v>
      </c>
      <c r="E37" s="11">
        <f t="shared" si="2"/>
        <v>0</v>
      </c>
    </row>
    <row r="38" spans="1:5" x14ac:dyDescent="0.25">
      <c r="A38" s="1">
        <f t="shared" si="0"/>
        <v>72</v>
      </c>
      <c r="B38" s="1">
        <v>66.5</v>
      </c>
      <c r="C38" s="1">
        <f t="shared" si="1"/>
        <v>0</v>
      </c>
      <c r="D38" s="11">
        <f t="shared" si="3"/>
        <v>0</v>
      </c>
      <c r="E38" s="11">
        <f t="shared" si="2"/>
        <v>0</v>
      </c>
    </row>
    <row r="39" spans="1:5" x14ac:dyDescent="0.25">
      <c r="A39" s="1">
        <f t="shared" si="0"/>
        <v>74</v>
      </c>
      <c r="B39" s="1">
        <v>65.099999999999994</v>
      </c>
      <c r="C39" s="1">
        <f t="shared" si="1"/>
        <v>0</v>
      </c>
      <c r="D39" s="11">
        <f t="shared" si="3"/>
        <v>0</v>
      </c>
      <c r="E39" s="11">
        <f t="shared" si="2"/>
        <v>0</v>
      </c>
    </row>
    <row r="40" spans="1:5" x14ac:dyDescent="0.25">
      <c r="A40" s="1">
        <f t="shared" si="0"/>
        <v>76</v>
      </c>
      <c r="B40" s="1">
        <v>64.3</v>
      </c>
      <c r="C40" s="1">
        <f t="shared" si="1"/>
        <v>0</v>
      </c>
      <c r="D40" s="11">
        <f t="shared" si="3"/>
        <v>0</v>
      </c>
      <c r="E40" s="11">
        <f t="shared" si="2"/>
        <v>0</v>
      </c>
    </row>
    <row r="41" spans="1:5" x14ac:dyDescent="0.25">
      <c r="A41" s="1">
        <f t="shared" si="0"/>
        <v>78</v>
      </c>
      <c r="B41" s="1">
        <v>65.8</v>
      </c>
      <c r="C41" s="1">
        <f t="shared" si="1"/>
        <v>0</v>
      </c>
      <c r="D41" s="11">
        <f t="shared" si="3"/>
        <v>0</v>
      </c>
      <c r="E41" s="11">
        <f t="shared" si="2"/>
        <v>0</v>
      </c>
    </row>
    <row r="42" spans="1:5" x14ac:dyDescent="0.25">
      <c r="A42" s="1">
        <f t="shared" si="0"/>
        <v>80</v>
      </c>
      <c r="B42" s="1">
        <v>59.8</v>
      </c>
      <c r="C42" s="1">
        <f t="shared" si="1"/>
        <v>0</v>
      </c>
      <c r="D42" s="11">
        <f t="shared" si="3"/>
        <v>0</v>
      </c>
      <c r="E42" s="11">
        <f t="shared" si="2"/>
        <v>0</v>
      </c>
    </row>
    <row r="43" spans="1:5" x14ac:dyDescent="0.25">
      <c r="A43" s="1">
        <f t="shared" si="0"/>
        <v>82</v>
      </c>
      <c r="B43" s="1">
        <v>66.5</v>
      </c>
      <c r="C43" s="1">
        <f t="shared" si="1"/>
        <v>0</v>
      </c>
      <c r="D43" s="11">
        <f t="shared" si="3"/>
        <v>0</v>
      </c>
      <c r="E43" s="11">
        <f t="shared" si="2"/>
        <v>0</v>
      </c>
    </row>
    <row r="44" spans="1:5" x14ac:dyDescent="0.25">
      <c r="A44" s="1">
        <f t="shared" si="0"/>
        <v>84</v>
      </c>
      <c r="B44" s="1">
        <v>66.7</v>
      </c>
      <c r="C44" s="1">
        <f t="shared" si="1"/>
        <v>0</v>
      </c>
      <c r="D44" s="11">
        <f t="shared" si="3"/>
        <v>0</v>
      </c>
      <c r="E44" s="11">
        <f t="shared" si="2"/>
        <v>0</v>
      </c>
    </row>
    <row r="45" spans="1:5" x14ac:dyDescent="0.25">
      <c r="A45" s="1">
        <f t="shared" si="0"/>
        <v>86</v>
      </c>
      <c r="B45" s="1">
        <v>66.3</v>
      </c>
      <c r="C45" s="1">
        <f t="shared" si="1"/>
        <v>0</v>
      </c>
      <c r="D45" s="11">
        <f t="shared" si="3"/>
        <v>0</v>
      </c>
      <c r="E45" s="11">
        <f t="shared" si="2"/>
        <v>0</v>
      </c>
    </row>
    <row r="46" spans="1:5" x14ac:dyDescent="0.25">
      <c r="A46" s="1">
        <f t="shared" si="0"/>
        <v>88</v>
      </c>
      <c r="B46" s="1">
        <v>64.099999999999994</v>
      </c>
      <c r="C46" s="1">
        <f t="shared" si="1"/>
        <v>0</v>
      </c>
      <c r="D46" s="11">
        <f t="shared" si="3"/>
        <v>0</v>
      </c>
      <c r="E46" s="11">
        <f t="shared" si="2"/>
        <v>0</v>
      </c>
    </row>
    <row r="47" spans="1:5" x14ac:dyDescent="0.25">
      <c r="A47" s="1">
        <f t="shared" si="0"/>
        <v>90</v>
      </c>
      <c r="B47" s="1">
        <v>66.8</v>
      </c>
      <c r="C47" s="1">
        <f t="shared" si="1"/>
        <v>0</v>
      </c>
      <c r="D47" s="11">
        <f t="shared" si="3"/>
        <v>0</v>
      </c>
      <c r="E47" s="11">
        <f t="shared" si="2"/>
        <v>0</v>
      </c>
    </row>
    <row r="48" spans="1:5" x14ac:dyDescent="0.25">
      <c r="A48" s="1">
        <f t="shared" si="0"/>
        <v>92</v>
      </c>
      <c r="B48" s="1">
        <v>66.599999999999994</v>
      </c>
      <c r="C48" s="1">
        <f t="shared" si="1"/>
        <v>0</v>
      </c>
      <c r="D48" s="11">
        <f t="shared" si="3"/>
        <v>0</v>
      </c>
      <c r="E48" s="11">
        <f t="shared" si="2"/>
        <v>0</v>
      </c>
    </row>
    <row r="49" spans="1:5" x14ac:dyDescent="0.25">
      <c r="A49" s="1">
        <f t="shared" si="0"/>
        <v>94</v>
      </c>
      <c r="B49" s="1">
        <v>82</v>
      </c>
      <c r="C49" s="1">
        <f t="shared" si="1"/>
        <v>0</v>
      </c>
      <c r="D49" s="11">
        <f t="shared" si="3"/>
        <v>0</v>
      </c>
      <c r="E49" s="11">
        <f t="shared" si="2"/>
        <v>0</v>
      </c>
    </row>
    <row r="50" spans="1:5" x14ac:dyDescent="0.25">
      <c r="A50" s="1">
        <f t="shared" si="0"/>
        <v>96</v>
      </c>
      <c r="B50" s="1">
        <v>66.400000000000006</v>
      </c>
      <c r="C50" s="1">
        <f t="shared" si="1"/>
        <v>0</v>
      </c>
      <c r="D50" s="11">
        <f t="shared" si="3"/>
        <v>0</v>
      </c>
      <c r="E50" s="11">
        <f t="shared" si="2"/>
        <v>0</v>
      </c>
    </row>
    <row r="51" spans="1:5" x14ac:dyDescent="0.25">
      <c r="A51" s="1">
        <f t="shared" si="0"/>
        <v>98</v>
      </c>
      <c r="B51" s="1">
        <v>66.8</v>
      </c>
      <c r="C51" s="1">
        <f t="shared" si="1"/>
        <v>0</v>
      </c>
      <c r="D51" s="11">
        <f t="shared" si="3"/>
        <v>0</v>
      </c>
      <c r="E51" s="11">
        <f t="shared" si="2"/>
        <v>0</v>
      </c>
    </row>
    <row r="52" spans="1:5" x14ac:dyDescent="0.25">
      <c r="A52" s="1">
        <f t="shared" si="0"/>
        <v>100</v>
      </c>
      <c r="B52" s="1">
        <v>66.8</v>
      </c>
      <c r="C52" s="1">
        <f t="shared" si="1"/>
        <v>0</v>
      </c>
      <c r="D52" s="11">
        <f t="shared" si="3"/>
        <v>0</v>
      </c>
      <c r="E52" s="11">
        <f t="shared" si="2"/>
        <v>0</v>
      </c>
    </row>
    <row r="53" spans="1:5" x14ac:dyDescent="0.25">
      <c r="A53" s="1">
        <f t="shared" si="0"/>
        <v>102</v>
      </c>
      <c r="B53" s="1">
        <v>66.7</v>
      </c>
      <c r="C53" s="1">
        <f t="shared" si="1"/>
        <v>0</v>
      </c>
      <c r="D53" s="11">
        <f t="shared" si="3"/>
        <v>0</v>
      </c>
      <c r="E53" s="11">
        <f t="shared" si="2"/>
        <v>0</v>
      </c>
    </row>
    <row r="54" spans="1:5" x14ac:dyDescent="0.25">
      <c r="A54" s="1">
        <f t="shared" si="0"/>
        <v>104</v>
      </c>
      <c r="B54" s="1">
        <v>66.8</v>
      </c>
      <c r="C54" s="1">
        <f t="shared" si="1"/>
        <v>0</v>
      </c>
      <c r="D54" s="11">
        <f t="shared" si="3"/>
        <v>0</v>
      </c>
      <c r="E54" s="11">
        <f t="shared" si="2"/>
        <v>0</v>
      </c>
    </row>
    <row r="55" spans="1:5" x14ac:dyDescent="0.25">
      <c r="A55" s="1">
        <f t="shared" si="0"/>
        <v>106</v>
      </c>
      <c r="B55" s="1">
        <v>66.900000000000006</v>
      </c>
      <c r="C55" s="1">
        <f t="shared" si="1"/>
        <v>0</v>
      </c>
      <c r="D55" s="11">
        <f t="shared" si="3"/>
        <v>0</v>
      </c>
      <c r="E55" s="11">
        <f t="shared" si="2"/>
        <v>0</v>
      </c>
    </row>
    <row r="56" spans="1:5" x14ac:dyDescent="0.25">
      <c r="A56" s="1">
        <f t="shared" si="0"/>
        <v>108</v>
      </c>
      <c r="B56" s="1">
        <v>66.900000000000006</v>
      </c>
      <c r="C56" s="1">
        <f t="shared" si="1"/>
        <v>0</v>
      </c>
      <c r="D56" s="11">
        <f t="shared" si="3"/>
        <v>0</v>
      </c>
      <c r="E56" s="11">
        <f t="shared" si="2"/>
        <v>0</v>
      </c>
    </row>
    <row r="57" spans="1:5" x14ac:dyDescent="0.25">
      <c r="A57" s="1">
        <f t="shared" si="0"/>
        <v>110</v>
      </c>
      <c r="B57" s="1">
        <v>66.900000000000006</v>
      </c>
      <c r="C57" s="1">
        <f t="shared" si="1"/>
        <v>0</v>
      </c>
      <c r="D57" s="11">
        <f t="shared" si="3"/>
        <v>0</v>
      </c>
      <c r="E57" s="11">
        <f t="shared" si="2"/>
        <v>0</v>
      </c>
    </row>
    <row r="58" spans="1:5" x14ac:dyDescent="0.25">
      <c r="A58" s="1">
        <f t="shared" si="0"/>
        <v>112</v>
      </c>
      <c r="B58" s="1">
        <v>82.3</v>
      </c>
      <c r="C58" s="1">
        <f t="shared" si="1"/>
        <v>0</v>
      </c>
      <c r="D58" s="11">
        <f t="shared" si="3"/>
        <v>0</v>
      </c>
      <c r="E58" s="11">
        <f t="shared" si="2"/>
        <v>0</v>
      </c>
    </row>
    <row r="59" spans="1:5" x14ac:dyDescent="0.25">
      <c r="A59" s="1">
        <f t="shared" si="0"/>
        <v>114</v>
      </c>
      <c r="B59" s="1">
        <v>66.099999999999994</v>
      </c>
      <c r="C59" s="1">
        <f t="shared" si="1"/>
        <v>0</v>
      </c>
      <c r="D59" s="11">
        <f t="shared" si="3"/>
        <v>0</v>
      </c>
      <c r="E59" s="11">
        <f t="shared" si="2"/>
        <v>0</v>
      </c>
    </row>
    <row r="60" spans="1:5" x14ac:dyDescent="0.25">
      <c r="A60" s="1">
        <f t="shared" si="0"/>
        <v>116</v>
      </c>
      <c r="B60" s="1">
        <v>53.6</v>
      </c>
      <c r="C60" s="1">
        <f t="shared" si="1"/>
        <v>0</v>
      </c>
      <c r="D60" s="11">
        <f t="shared" si="3"/>
        <v>0</v>
      </c>
      <c r="E60" s="11">
        <f t="shared" si="2"/>
        <v>0</v>
      </c>
    </row>
    <row r="61" spans="1:5" x14ac:dyDescent="0.25">
      <c r="A61" s="1">
        <f t="shared" si="0"/>
        <v>118</v>
      </c>
      <c r="B61" s="1">
        <v>66.8</v>
      </c>
      <c r="C61" s="1">
        <f t="shared" si="1"/>
        <v>0</v>
      </c>
      <c r="D61" s="11">
        <f t="shared" si="3"/>
        <v>0</v>
      </c>
      <c r="E61" s="11">
        <f t="shared" si="2"/>
        <v>0</v>
      </c>
    </row>
    <row r="62" spans="1:5" x14ac:dyDescent="0.25">
      <c r="A62" s="1">
        <f t="shared" si="0"/>
        <v>120</v>
      </c>
      <c r="B62" s="1">
        <v>67</v>
      </c>
      <c r="C62" s="1">
        <f t="shared" si="1"/>
        <v>0</v>
      </c>
      <c r="D62" s="11">
        <f t="shared" si="3"/>
        <v>0</v>
      </c>
      <c r="E62" s="11">
        <f t="shared" si="2"/>
        <v>0</v>
      </c>
    </row>
    <row r="63" spans="1:5" x14ac:dyDescent="0.25">
      <c r="A63" s="1">
        <f t="shared" si="0"/>
        <v>122</v>
      </c>
      <c r="B63" s="1">
        <v>82.4</v>
      </c>
      <c r="C63" s="1">
        <f t="shared" si="1"/>
        <v>0</v>
      </c>
      <c r="D63" s="11">
        <f t="shared" si="3"/>
        <v>0</v>
      </c>
      <c r="E63" s="11">
        <f t="shared" si="2"/>
        <v>0</v>
      </c>
    </row>
    <row r="64" spans="1:5" x14ac:dyDescent="0.25">
      <c r="A64" s="1">
        <f t="shared" si="0"/>
        <v>124</v>
      </c>
      <c r="B64" s="1">
        <v>82.4</v>
      </c>
      <c r="C64" s="1">
        <f t="shared" si="1"/>
        <v>0</v>
      </c>
      <c r="D64" s="11">
        <f t="shared" si="3"/>
        <v>0</v>
      </c>
      <c r="E64" s="11">
        <f t="shared" si="2"/>
        <v>0</v>
      </c>
    </row>
    <row r="65" spans="1:5" x14ac:dyDescent="0.25">
      <c r="A65" s="1">
        <f t="shared" si="0"/>
        <v>126</v>
      </c>
      <c r="B65" s="1">
        <v>67.099999999999994</v>
      </c>
      <c r="C65" s="1">
        <f t="shared" si="1"/>
        <v>0</v>
      </c>
      <c r="D65" s="11">
        <f t="shared" si="3"/>
        <v>0</v>
      </c>
      <c r="E65" s="11">
        <f t="shared" si="2"/>
        <v>0</v>
      </c>
    </row>
    <row r="66" spans="1:5" x14ac:dyDescent="0.25">
      <c r="A66" s="1">
        <f t="shared" si="0"/>
        <v>128</v>
      </c>
      <c r="B66" s="1">
        <v>67.099999999999994</v>
      </c>
      <c r="C66" s="1">
        <f t="shared" si="1"/>
        <v>0</v>
      </c>
      <c r="D66" s="11">
        <f t="shared" si="3"/>
        <v>0</v>
      </c>
      <c r="E66" s="11">
        <f t="shared" si="2"/>
        <v>0</v>
      </c>
    </row>
    <row r="67" spans="1:5" x14ac:dyDescent="0.25">
      <c r="A67" s="1">
        <f t="shared" ref="A67:A130" si="4">A66+2</f>
        <v>130</v>
      </c>
      <c r="B67" s="1">
        <v>82.5</v>
      </c>
      <c r="C67" s="1">
        <f t="shared" ref="C67:C130" si="5">IF(B67-$H$6&gt;=0, B67-$H$6, 0)</f>
        <v>0</v>
      </c>
      <c r="D67" s="11">
        <f t="shared" ref="D67:D130" si="6">C67/$H$7</f>
        <v>0</v>
      </c>
      <c r="E67" s="11">
        <f t="shared" ref="E67:E130" si="7">D67*2</f>
        <v>0</v>
      </c>
    </row>
    <row r="68" spans="1:5" x14ac:dyDescent="0.25">
      <c r="A68" s="1">
        <f t="shared" si="4"/>
        <v>132</v>
      </c>
      <c r="B68" s="1">
        <v>67.099999999999994</v>
      </c>
      <c r="C68" s="1">
        <f t="shared" si="5"/>
        <v>0</v>
      </c>
      <c r="D68" s="11">
        <f t="shared" si="6"/>
        <v>0</v>
      </c>
      <c r="E68" s="11">
        <f t="shared" si="7"/>
        <v>0</v>
      </c>
    </row>
    <row r="69" spans="1:5" x14ac:dyDescent="0.25">
      <c r="A69" s="1">
        <f t="shared" si="4"/>
        <v>134</v>
      </c>
      <c r="B69" s="1">
        <v>67.099999999999994</v>
      </c>
      <c r="C69" s="1">
        <f t="shared" si="5"/>
        <v>0</v>
      </c>
      <c r="D69" s="11">
        <f t="shared" si="6"/>
        <v>0</v>
      </c>
      <c r="E69" s="11">
        <f t="shared" si="7"/>
        <v>0</v>
      </c>
    </row>
    <row r="70" spans="1:5" x14ac:dyDescent="0.25">
      <c r="A70" s="1">
        <f t="shared" si="4"/>
        <v>136</v>
      </c>
      <c r="B70" s="1">
        <v>82.5</v>
      </c>
      <c r="C70" s="1">
        <f t="shared" si="5"/>
        <v>0</v>
      </c>
      <c r="D70" s="11">
        <f t="shared" si="6"/>
        <v>0</v>
      </c>
      <c r="E70" s="11">
        <f t="shared" si="7"/>
        <v>0</v>
      </c>
    </row>
    <row r="71" spans="1:5" x14ac:dyDescent="0.25">
      <c r="A71" s="1">
        <f t="shared" si="4"/>
        <v>138</v>
      </c>
      <c r="B71" s="1">
        <v>67.400000000000006</v>
      </c>
      <c r="C71" s="1">
        <f t="shared" si="5"/>
        <v>0</v>
      </c>
      <c r="D71" s="11">
        <f t="shared" si="6"/>
        <v>0</v>
      </c>
      <c r="E71" s="11">
        <f t="shared" si="7"/>
        <v>0</v>
      </c>
    </row>
    <row r="72" spans="1:5" x14ac:dyDescent="0.25">
      <c r="A72" s="1">
        <f t="shared" si="4"/>
        <v>140</v>
      </c>
      <c r="B72" s="1">
        <v>82.5</v>
      </c>
      <c r="C72" s="1">
        <f t="shared" si="5"/>
        <v>0</v>
      </c>
      <c r="D72" s="11">
        <f t="shared" si="6"/>
        <v>0</v>
      </c>
      <c r="E72" s="11">
        <f t="shared" si="7"/>
        <v>0</v>
      </c>
    </row>
    <row r="73" spans="1:5" x14ac:dyDescent="0.25">
      <c r="A73" s="1">
        <f t="shared" si="4"/>
        <v>142</v>
      </c>
      <c r="B73" s="1">
        <v>67.2</v>
      </c>
      <c r="C73" s="1">
        <f t="shared" si="5"/>
        <v>0</v>
      </c>
      <c r="D73" s="11">
        <f t="shared" si="6"/>
        <v>0</v>
      </c>
      <c r="E73" s="11">
        <f t="shared" si="7"/>
        <v>0</v>
      </c>
    </row>
    <row r="74" spans="1:5" x14ac:dyDescent="0.25">
      <c r="A74" s="1">
        <f t="shared" si="4"/>
        <v>144</v>
      </c>
      <c r="B74" s="1">
        <v>67.2</v>
      </c>
      <c r="C74" s="1">
        <f t="shared" si="5"/>
        <v>0</v>
      </c>
      <c r="D74" s="11">
        <f t="shared" si="6"/>
        <v>0</v>
      </c>
      <c r="E74" s="11">
        <f t="shared" si="7"/>
        <v>0</v>
      </c>
    </row>
    <row r="75" spans="1:5" x14ac:dyDescent="0.25">
      <c r="A75" s="1">
        <f t="shared" si="4"/>
        <v>146</v>
      </c>
      <c r="B75" s="1">
        <v>67.3</v>
      </c>
      <c r="C75" s="1">
        <f t="shared" si="5"/>
        <v>0</v>
      </c>
      <c r="D75" s="11">
        <f t="shared" si="6"/>
        <v>0</v>
      </c>
      <c r="E75" s="11">
        <f t="shared" si="7"/>
        <v>0</v>
      </c>
    </row>
    <row r="76" spans="1:5" x14ac:dyDescent="0.25">
      <c r="A76" s="1">
        <f t="shared" si="4"/>
        <v>148</v>
      </c>
      <c r="B76" s="1">
        <v>67.3</v>
      </c>
      <c r="C76" s="1">
        <f t="shared" si="5"/>
        <v>0</v>
      </c>
      <c r="D76" s="11">
        <f t="shared" si="6"/>
        <v>0</v>
      </c>
      <c r="E76" s="11">
        <f t="shared" si="7"/>
        <v>0</v>
      </c>
    </row>
    <row r="77" spans="1:5" x14ac:dyDescent="0.25">
      <c r="A77" s="1">
        <f t="shared" si="4"/>
        <v>150</v>
      </c>
      <c r="B77" s="1">
        <v>67.3</v>
      </c>
      <c r="C77" s="1">
        <f t="shared" si="5"/>
        <v>0</v>
      </c>
      <c r="D77" s="11">
        <f t="shared" si="6"/>
        <v>0</v>
      </c>
      <c r="E77" s="11">
        <f t="shared" si="7"/>
        <v>0</v>
      </c>
    </row>
    <row r="78" spans="1:5" x14ac:dyDescent="0.25">
      <c r="A78" s="1">
        <f t="shared" si="4"/>
        <v>152</v>
      </c>
      <c r="B78" s="1">
        <v>67.3</v>
      </c>
      <c r="C78" s="1">
        <f t="shared" si="5"/>
        <v>0</v>
      </c>
      <c r="D78" s="11">
        <f t="shared" si="6"/>
        <v>0</v>
      </c>
      <c r="E78" s="11">
        <f t="shared" si="7"/>
        <v>0</v>
      </c>
    </row>
    <row r="79" spans="1:5" x14ac:dyDescent="0.25">
      <c r="A79" s="1">
        <f t="shared" si="4"/>
        <v>154</v>
      </c>
      <c r="B79" s="1">
        <v>67.3</v>
      </c>
      <c r="C79" s="1">
        <f t="shared" si="5"/>
        <v>0</v>
      </c>
      <c r="D79" s="11">
        <f t="shared" si="6"/>
        <v>0</v>
      </c>
      <c r="E79" s="11">
        <f t="shared" si="7"/>
        <v>0</v>
      </c>
    </row>
    <row r="80" spans="1:5" x14ac:dyDescent="0.25">
      <c r="A80" s="1">
        <f t="shared" si="4"/>
        <v>156</v>
      </c>
      <c r="B80" s="1">
        <v>67.3</v>
      </c>
      <c r="C80" s="1">
        <f t="shared" si="5"/>
        <v>0</v>
      </c>
      <c r="D80" s="11">
        <f t="shared" si="6"/>
        <v>0</v>
      </c>
      <c r="E80" s="11">
        <f t="shared" si="7"/>
        <v>0</v>
      </c>
    </row>
    <row r="81" spans="1:5" x14ac:dyDescent="0.25">
      <c r="A81" s="1">
        <f t="shared" si="4"/>
        <v>158</v>
      </c>
      <c r="B81" s="1">
        <v>82.8</v>
      </c>
      <c r="C81" s="1">
        <f t="shared" si="5"/>
        <v>0</v>
      </c>
      <c r="D81" s="11">
        <f t="shared" si="6"/>
        <v>0</v>
      </c>
      <c r="E81" s="11">
        <f t="shared" si="7"/>
        <v>0</v>
      </c>
    </row>
    <row r="82" spans="1:5" x14ac:dyDescent="0.25">
      <c r="A82" s="1">
        <f t="shared" si="4"/>
        <v>160</v>
      </c>
      <c r="B82" s="1">
        <v>67.3</v>
      </c>
      <c r="C82" s="1">
        <f t="shared" si="5"/>
        <v>0</v>
      </c>
      <c r="D82" s="11">
        <f t="shared" si="6"/>
        <v>0</v>
      </c>
      <c r="E82" s="11">
        <f t="shared" si="7"/>
        <v>0</v>
      </c>
    </row>
    <row r="83" spans="1:5" x14ac:dyDescent="0.25">
      <c r="A83" s="1">
        <f t="shared" si="4"/>
        <v>162</v>
      </c>
      <c r="B83" s="1">
        <v>67.5</v>
      </c>
      <c r="C83" s="1">
        <f t="shared" si="5"/>
        <v>0</v>
      </c>
      <c r="D83" s="11">
        <f t="shared" si="6"/>
        <v>0</v>
      </c>
      <c r="E83" s="11">
        <f t="shared" si="7"/>
        <v>0</v>
      </c>
    </row>
    <row r="84" spans="1:5" x14ac:dyDescent="0.25">
      <c r="A84" s="1">
        <f t="shared" si="4"/>
        <v>164</v>
      </c>
      <c r="B84" s="1">
        <v>67.099999999999994</v>
      </c>
      <c r="C84" s="1">
        <f t="shared" si="5"/>
        <v>0</v>
      </c>
      <c r="D84" s="11">
        <f t="shared" si="6"/>
        <v>0</v>
      </c>
      <c r="E84" s="11">
        <f t="shared" si="7"/>
        <v>0</v>
      </c>
    </row>
    <row r="85" spans="1:5" x14ac:dyDescent="0.25">
      <c r="A85" s="1">
        <f t="shared" si="4"/>
        <v>166</v>
      </c>
      <c r="B85" s="1">
        <v>67.400000000000006</v>
      </c>
      <c r="C85" s="1">
        <f t="shared" si="5"/>
        <v>0</v>
      </c>
      <c r="D85" s="11">
        <f t="shared" si="6"/>
        <v>0</v>
      </c>
      <c r="E85" s="11">
        <f t="shared" si="7"/>
        <v>0</v>
      </c>
    </row>
    <row r="86" spans="1:5" x14ac:dyDescent="0.25">
      <c r="A86" s="1">
        <f t="shared" si="4"/>
        <v>168</v>
      </c>
      <c r="B86" s="1">
        <v>82.8</v>
      </c>
      <c r="C86" s="1">
        <f t="shared" si="5"/>
        <v>0</v>
      </c>
      <c r="D86" s="11">
        <f t="shared" si="6"/>
        <v>0</v>
      </c>
      <c r="E86" s="11">
        <f t="shared" si="7"/>
        <v>0</v>
      </c>
    </row>
    <row r="87" spans="1:5" x14ac:dyDescent="0.25">
      <c r="A87" s="1">
        <f t="shared" si="4"/>
        <v>170</v>
      </c>
      <c r="B87" s="1">
        <v>67.400000000000006</v>
      </c>
      <c r="C87" s="1">
        <f t="shared" si="5"/>
        <v>0</v>
      </c>
      <c r="D87" s="11">
        <f t="shared" si="6"/>
        <v>0</v>
      </c>
      <c r="E87" s="11">
        <f t="shared" si="7"/>
        <v>0</v>
      </c>
    </row>
    <row r="88" spans="1:5" x14ac:dyDescent="0.25">
      <c r="A88" s="1">
        <f t="shared" si="4"/>
        <v>172</v>
      </c>
      <c r="B88" s="1">
        <v>82.8</v>
      </c>
      <c r="C88" s="1">
        <f t="shared" si="5"/>
        <v>0</v>
      </c>
      <c r="D88" s="11">
        <f t="shared" si="6"/>
        <v>0</v>
      </c>
      <c r="E88" s="11">
        <f t="shared" si="7"/>
        <v>0</v>
      </c>
    </row>
    <row r="89" spans="1:5" x14ac:dyDescent="0.25">
      <c r="A89" s="1">
        <f t="shared" si="4"/>
        <v>174</v>
      </c>
      <c r="B89" s="1">
        <v>67.5</v>
      </c>
      <c r="C89" s="1">
        <f t="shared" si="5"/>
        <v>0</v>
      </c>
      <c r="D89" s="11">
        <f t="shared" si="6"/>
        <v>0</v>
      </c>
      <c r="E89" s="11">
        <f t="shared" si="7"/>
        <v>0</v>
      </c>
    </row>
    <row r="90" spans="1:5" x14ac:dyDescent="0.25">
      <c r="A90" s="1">
        <f t="shared" si="4"/>
        <v>176</v>
      </c>
      <c r="B90" s="1">
        <v>67.5</v>
      </c>
      <c r="C90" s="1">
        <f t="shared" si="5"/>
        <v>0</v>
      </c>
      <c r="D90" s="11">
        <f t="shared" si="6"/>
        <v>0</v>
      </c>
      <c r="E90" s="11">
        <f t="shared" si="7"/>
        <v>0</v>
      </c>
    </row>
    <row r="91" spans="1:5" x14ac:dyDescent="0.25">
      <c r="A91" s="1">
        <f t="shared" si="4"/>
        <v>178</v>
      </c>
      <c r="B91" s="1">
        <v>67.5</v>
      </c>
      <c r="C91" s="1">
        <f t="shared" si="5"/>
        <v>0</v>
      </c>
      <c r="D91" s="11">
        <f t="shared" si="6"/>
        <v>0</v>
      </c>
      <c r="E91" s="11">
        <f t="shared" si="7"/>
        <v>0</v>
      </c>
    </row>
    <row r="92" spans="1:5" x14ac:dyDescent="0.25">
      <c r="A92" s="1">
        <f t="shared" si="4"/>
        <v>180</v>
      </c>
      <c r="B92" s="1">
        <v>67.5</v>
      </c>
      <c r="C92" s="1">
        <f t="shared" si="5"/>
        <v>0</v>
      </c>
      <c r="D92" s="11">
        <f t="shared" si="6"/>
        <v>0</v>
      </c>
      <c r="E92" s="11">
        <f t="shared" si="7"/>
        <v>0</v>
      </c>
    </row>
    <row r="93" spans="1:5" x14ac:dyDescent="0.25">
      <c r="A93" s="1">
        <f t="shared" si="4"/>
        <v>182</v>
      </c>
      <c r="B93" s="1">
        <v>67.599999999999994</v>
      </c>
      <c r="C93" s="1">
        <f t="shared" si="5"/>
        <v>0</v>
      </c>
      <c r="D93" s="11">
        <f t="shared" si="6"/>
        <v>0</v>
      </c>
      <c r="E93" s="11">
        <f t="shared" si="7"/>
        <v>0</v>
      </c>
    </row>
    <row r="94" spans="1:5" x14ac:dyDescent="0.25">
      <c r="A94" s="1">
        <f t="shared" si="4"/>
        <v>184</v>
      </c>
      <c r="B94" s="1">
        <v>67.599999999999994</v>
      </c>
      <c r="C94" s="1">
        <f t="shared" si="5"/>
        <v>0</v>
      </c>
      <c r="D94" s="11">
        <f t="shared" si="6"/>
        <v>0</v>
      </c>
      <c r="E94" s="11">
        <f t="shared" si="7"/>
        <v>0</v>
      </c>
    </row>
    <row r="95" spans="1:5" x14ac:dyDescent="0.25">
      <c r="A95" s="1">
        <f t="shared" si="4"/>
        <v>186</v>
      </c>
      <c r="B95" s="1">
        <v>67.599999999999994</v>
      </c>
      <c r="C95" s="1">
        <f t="shared" si="5"/>
        <v>0</v>
      </c>
      <c r="D95" s="11">
        <f t="shared" si="6"/>
        <v>0</v>
      </c>
      <c r="E95" s="11">
        <f t="shared" si="7"/>
        <v>0</v>
      </c>
    </row>
    <row r="96" spans="1:5" x14ac:dyDescent="0.25">
      <c r="A96" s="1">
        <f t="shared" si="4"/>
        <v>188</v>
      </c>
      <c r="B96" s="1">
        <v>67.599999999999994</v>
      </c>
      <c r="C96" s="1">
        <f t="shared" si="5"/>
        <v>0</v>
      </c>
      <c r="D96" s="11">
        <f t="shared" si="6"/>
        <v>0</v>
      </c>
      <c r="E96" s="11">
        <f t="shared" si="7"/>
        <v>0</v>
      </c>
    </row>
    <row r="97" spans="1:5" x14ac:dyDescent="0.25">
      <c r="A97" s="1">
        <f t="shared" si="4"/>
        <v>190</v>
      </c>
      <c r="B97" s="1">
        <v>83.1</v>
      </c>
      <c r="C97" s="1">
        <f t="shared" si="5"/>
        <v>0</v>
      </c>
      <c r="D97" s="11">
        <f t="shared" si="6"/>
        <v>0</v>
      </c>
      <c r="E97" s="11">
        <f t="shared" si="7"/>
        <v>0</v>
      </c>
    </row>
    <row r="98" spans="1:5" x14ac:dyDescent="0.25">
      <c r="A98" s="1">
        <f t="shared" si="4"/>
        <v>192</v>
      </c>
      <c r="B98" s="1">
        <v>67.599999999999994</v>
      </c>
      <c r="C98" s="1">
        <f t="shared" si="5"/>
        <v>0</v>
      </c>
      <c r="D98" s="11">
        <f t="shared" si="6"/>
        <v>0</v>
      </c>
      <c r="E98" s="11">
        <f t="shared" si="7"/>
        <v>0</v>
      </c>
    </row>
    <row r="99" spans="1:5" x14ac:dyDescent="0.25">
      <c r="A99" s="1">
        <f t="shared" si="4"/>
        <v>194</v>
      </c>
      <c r="B99" s="1">
        <v>83.1</v>
      </c>
      <c r="C99" s="1">
        <f t="shared" si="5"/>
        <v>0</v>
      </c>
      <c r="D99" s="11">
        <f t="shared" si="6"/>
        <v>0</v>
      </c>
      <c r="E99" s="11">
        <f t="shared" si="7"/>
        <v>0</v>
      </c>
    </row>
    <row r="100" spans="1:5" x14ac:dyDescent="0.25">
      <c r="A100" s="1">
        <f t="shared" si="4"/>
        <v>196</v>
      </c>
      <c r="B100" s="1">
        <v>83.2</v>
      </c>
      <c r="C100" s="1">
        <f t="shared" si="5"/>
        <v>0</v>
      </c>
      <c r="D100" s="11">
        <f t="shared" si="6"/>
        <v>0</v>
      </c>
      <c r="E100" s="11">
        <f t="shared" si="7"/>
        <v>0</v>
      </c>
    </row>
    <row r="101" spans="1:5" x14ac:dyDescent="0.25">
      <c r="A101" s="1">
        <f t="shared" si="4"/>
        <v>198</v>
      </c>
      <c r="B101" s="1">
        <v>67.7</v>
      </c>
      <c r="C101" s="1">
        <f t="shared" si="5"/>
        <v>0</v>
      </c>
      <c r="D101" s="11">
        <f t="shared" si="6"/>
        <v>0</v>
      </c>
      <c r="E101" s="11">
        <f t="shared" si="7"/>
        <v>0</v>
      </c>
    </row>
    <row r="102" spans="1:5" x14ac:dyDescent="0.25">
      <c r="A102" s="1">
        <f t="shared" si="4"/>
        <v>200</v>
      </c>
      <c r="B102" s="1">
        <v>83.2</v>
      </c>
      <c r="C102" s="1">
        <f t="shared" si="5"/>
        <v>0</v>
      </c>
      <c r="D102" s="11">
        <f t="shared" si="6"/>
        <v>0</v>
      </c>
      <c r="E102" s="11">
        <f t="shared" si="7"/>
        <v>0</v>
      </c>
    </row>
    <row r="103" spans="1:5" x14ac:dyDescent="0.25">
      <c r="A103" s="1">
        <f t="shared" si="4"/>
        <v>202</v>
      </c>
      <c r="B103" s="1">
        <v>68.8</v>
      </c>
      <c r="C103" s="1">
        <f t="shared" si="5"/>
        <v>0</v>
      </c>
      <c r="D103" s="11">
        <f t="shared" si="6"/>
        <v>0</v>
      </c>
      <c r="E103" s="11">
        <f t="shared" si="7"/>
        <v>0</v>
      </c>
    </row>
    <row r="104" spans="1:5" x14ac:dyDescent="0.25">
      <c r="A104" s="1">
        <f t="shared" si="4"/>
        <v>204</v>
      </c>
      <c r="B104" s="1">
        <v>68.599999999999994</v>
      </c>
      <c r="C104" s="1">
        <f t="shared" si="5"/>
        <v>0</v>
      </c>
      <c r="D104" s="11">
        <f t="shared" si="6"/>
        <v>0</v>
      </c>
      <c r="E104" s="11">
        <f t="shared" si="7"/>
        <v>0</v>
      </c>
    </row>
    <row r="105" spans="1:5" x14ac:dyDescent="0.25">
      <c r="A105" s="1">
        <f t="shared" si="4"/>
        <v>206</v>
      </c>
      <c r="B105" s="1">
        <v>70.7</v>
      </c>
      <c r="C105" s="1">
        <f t="shared" si="5"/>
        <v>0</v>
      </c>
      <c r="D105" s="11">
        <f t="shared" si="6"/>
        <v>0</v>
      </c>
      <c r="E105" s="11">
        <f t="shared" si="7"/>
        <v>0</v>
      </c>
    </row>
    <row r="106" spans="1:5" x14ac:dyDescent="0.25">
      <c r="A106" s="1">
        <f t="shared" si="4"/>
        <v>208</v>
      </c>
      <c r="B106" s="1">
        <v>67.8</v>
      </c>
      <c r="C106" s="1">
        <f t="shared" si="5"/>
        <v>0</v>
      </c>
      <c r="D106" s="11">
        <f t="shared" si="6"/>
        <v>0</v>
      </c>
      <c r="E106" s="11">
        <f t="shared" si="7"/>
        <v>0</v>
      </c>
    </row>
    <row r="107" spans="1:5" x14ac:dyDescent="0.25">
      <c r="A107" s="1">
        <f t="shared" si="4"/>
        <v>210</v>
      </c>
      <c r="B107" s="1">
        <v>83.3</v>
      </c>
      <c r="C107" s="1">
        <f t="shared" si="5"/>
        <v>0</v>
      </c>
      <c r="D107" s="11">
        <f t="shared" si="6"/>
        <v>0</v>
      </c>
      <c r="E107" s="11">
        <f t="shared" si="7"/>
        <v>0</v>
      </c>
    </row>
    <row r="108" spans="1:5" x14ac:dyDescent="0.25">
      <c r="A108" s="1">
        <f t="shared" si="4"/>
        <v>212</v>
      </c>
      <c r="B108" s="1">
        <v>67.8</v>
      </c>
      <c r="C108" s="1">
        <f t="shared" si="5"/>
        <v>0</v>
      </c>
      <c r="D108" s="11">
        <f t="shared" si="6"/>
        <v>0</v>
      </c>
      <c r="E108" s="11">
        <f t="shared" si="7"/>
        <v>0</v>
      </c>
    </row>
    <row r="109" spans="1:5" x14ac:dyDescent="0.25">
      <c r="A109" s="1">
        <f t="shared" si="4"/>
        <v>214</v>
      </c>
      <c r="B109" s="1">
        <v>67.8</v>
      </c>
      <c r="C109" s="1">
        <f t="shared" si="5"/>
        <v>0</v>
      </c>
      <c r="D109" s="11">
        <f t="shared" si="6"/>
        <v>0</v>
      </c>
      <c r="E109" s="11">
        <f t="shared" si="7"/>
        <v>0</v>
      </c>
    </row>
    <row r="110" spans="1:5" x14ac:dyDescent="0.25">
      <c r="A110" s="1">
        <f t="shared" si="4"/>
        <v>216</v>
      </c>
      <c r="B110" s="1">
        <v>67.900000000000006</v>
      </c>
      <c r="C110" s="1">
        <f t="shared" si="5"/>
        <v>0</v>
      </c>
      <c r="D110" s="11">
        <f t="shared" si="6"/>
        <v>0</v>
      </c>
      <c r="E110" s="11">
        <f t="shared" si="7"/>
        <v>0</v>
      </c>
    </row>
    <row r="111" spans="1:5" x14ac:dyDescent="0.25">
      <c r="A111" s="1">
        <f t="shared" si="4"/>
        <v>218</v>
      </c>
      <c r="B111" s="1">
        <v>81.599999999999994</v>
      </c>
      <c r="C111" s="1">
        <f t="shared" si="5"/>
        <v>0</v>
      </c>
      <c r="D111" s="11">
        <f t="shared" si="6"/>
        <v>0</v>
      </c>
      <c r="E111" s="11">
        <f t="shared" si="7"/>
        <v>0</v>
      </c>
    </row>
    <row r="112" spans="1:5" x14ac:dyDescent="0.25">
      <c r="A112" s="1">
        <f t="shared" si="4"/>
        <v>220</v>
      </c>
      <c r="B112" s="1">
        <v>229.8</v>
      </c>
      <c r="C112" s="1">
        <f t="shared" si="5"/>
        <v>109.80000000000001</v>
      </c>
      <c r="D112" s="11">
        <f t="shared" si="6"/>
        <v>42.728723197260386</v>
      </c>
      <c r="E112" s="11">
        <f t="shared" si="7"/>
        <v>85.457446394520773</v>
      </c>
    </row>
    <row r="113" spans="1:5" x14ac:dyDescent="0.25">
      <c r="A113" s="1">
        <f t="shared" si="4"/>
        <v>222</v>
      </c>
      <c r="B113" s="1">
        <v>386.2</v>
      </c>
      <c r="C113" s="1">
        <f t="shared" si="5"/>
        <v>266.2</v>
      </c>
      <c r="D113" s="11">
        <f t="shared" si="6"/>
        <v>103.59185897186441</v>
      </c>
      <c r="E113" s="11">
        <f t="shared" si="7"/>
        <v>207.18371794372882</v>
      </c>
    </row>
    <row r="114" spans="1:5" x14ac:dyDescent="0.25">
      <c r="A114" s="1">
        <f t="shared" si="4"/>
        <v>224</v>
      </c>
      <c r="B114" s="1">
        <v>523.1</v>
      </c>
      <c r="C114" s="1">
        <f t="shared" si="5"/>
        <v>403.1</v>
      </c>
      <c r="D114" s="11">
        <f t="shared" si="6"/>
        <v>156.86656029886757</v>
      </c>
      <c r="E114" s="11">
        <f t="shared" si="7"/>
        <v>313.73312059773514</v>
      </c>
    </row>
    <row r="115" spans="1:5" x14ac:dyDescent="0.25">
      <c r="A115" s="1">
        <f t="shared" si="4"/>
        <v>226</v>
      </c>
      <c r="B115" s="1">
        <v>532.79999999999995</v>
      </c>
      <c r="C115" s="1">
        <f t="shared" si="5"/>
        <v>412.79999999999995</v>
      </c>
      <c r="D115" s="11">
        <f t="shared" si="6"/>
        <v>160.64131999844338</v>
      </c>
      <c r="E115" s="11">
        <f t="shared" si="7"/>
        <v>321.28263999688676</v>
      </c>
    </row>
    <row r="116" spans="1:5" x14ac:dyDescent="0.25">
      <c r="A116" s="1">
        <f t="shared" si="4"/>
        <v>228</v>
      </c>
      <c r="B116" s="1">
        <v>520.4</v>
      </c>
      <c r="C116" s="1">
        <f t="shared" si="5"/>
        <v>400.4</v>
      </c>
      <c r="D116" s="11">
        <f t="shared" si="6"/>
        <v>155.81585399073819</v>
      </c>
      <c r="E116" s="11">
        <f t="shared" si="7"/>
        <v>311.63170798147638</v>
      </c>
    </row>
    <row r="117" spans="1:5" x14ac:dyDescent="0.25">
      <c r="A117" s="1">
        <f t="shared" si="4"/>
        <v>230</v>
      </c>
      <c r="B117" s="1">
        <v>467.9</v>
      </c>
      <c r="C117" s="1">
        <f t="shared" si="5"/>
        <v>347.9</v>
      </c>
      <c r="D117" s="11">
        <f t="shared" si="6"/>
        <v>135.38545355488966</v>
      </c>
      <c r="E117" s="11">
        <f t="shared" si="7"/>
        <v>270.77090710977933</v>
      </c>
    </row>
    <row r="118" spans="1:5" x14ac:dyDescent="0.25">
      <c r="A118" s="1">
        <f t="shared" si="4"/>
        <v>232</v>
      </c>
      <c r="B118" s="1">
        <v>432.7</v>
      </c>
      <c r="C118" s="1">
        <f t="shared" si="5"/>
        <v>312.7</v>
      </c>
      <c r="D118" s="11">
        <f t="shared" si="6"/>
        <v>121.68735650075884</v>
      </c>
      <c r="E118" s="11">
        <f t="shared" si="7"/>
        <v>243.37471300151768</v>
      </c>
    </row>
    <row r="119" spans="1:5" x14ac:dyDescent="0.25">
      <c r="A119" s="1">
        <f t="shared" si="4"/>
        <v>234</v>
      </c>
      <c r="B119" s="1">
        <v>404.5</v>
      </c>
      <c r="C119" s="1">
        <f t="shared" si="5"/>
        <v>284.5</v>
      </c>
      <c r="D119" s="11">
        <f t="shared" si="6"/>
        <v>110.71331283807447</v>
      </c>
      <c r="E119" s="11">
        <f t="shared" si="7"/>
        <v>221.42662567614894</v>
      </c>
    </row>
    <row r="120" spans="1:5" x14ac:dyDescent="0.25">
      <c r="A120" s="1">
        <f t="shared" si="4"/>
        <v>236</v>
      </c>
      <c r="B120" s="1">
        <v>371</v>
      </c>
      <c r="C120" s="1">
        <f t="shared" si="5"/>
        <v>251</v>
      </c>
      <c r="D120" s="11">
        <f t="shared" si="6"/>
        <v>97.676771607580648</v>
      </c>
      <c r="E120" s="11">
        <f t="shared" si="7"/>
        <v>195.3535432151613</v>
      </c>
    </row>
    <row r="121" spans="1:5" x14ac:dyDescent="0.25">
      <c r="A121" s="1">
        <f t="shared" si="4"/>
        <v>238</v>
      </c>
      <c r="B121" s="1">
        <v>329.9</v>
      </c>
      <c r="C121" s="1">
        <f t="shared" si="5"/>
        <v>209.89999999999998</v>
      </c>
      <c r="D121" s="11">
        <f t="shared" si="6"/>
        <v>81.68268669494492</v>
      </c>
      <c r="E121" s="11">
        <f t="shared" si="7"/>
        <v>163.36537338988984</v>
      </c>
    </row>
    <row r="122" spans="1:5" x14ac:dyDescent="0.25">
      <c r="A122" s="1">
        <f t="shared" si="4"/>
        <v>240</v>
      </c>
      <c r="B122" s="1">
        <v>313.39999999999998</v>
      </c>
      <c r="C122" s="1">
        <f t="shared" si="5"/>
        <v>193.39999999999998</v>
      </c>
      <c r="D122" s="11">
        <f t="shared" si="6"/>
        <v>75.261703700821101</v>
      </c>
      <c r="E122" s="11">
        <f t="shared" si="7"/>
        <v>150.5234074016422</v>
      </c>
    </row>
    <row r="123" spans="1:5" x14ac:dyDescent="0.25">
      <c r="A123" s="1">
        <f t="shared" si="4"/>
        <v>242</v>
      </c>
      <c r="B123" s="1">
        <v>290.89999999999998</v>
      </c>
      <c r="C123" s="1">
        <f t="shared" si="5"/>
        <v>170.89999999999998</v>
      </c>
      <c r="D123" s="11">
        <f t="shared" si="6"/>
        <v>66.505817799743156</v>
      </c>
      <c r="E123" s="11">
        <f t="shared" si="7"/>
        <v>133.01163559948631</v>
      </c>
    </row>
    <row r="124" spans="1:5" x14ac:dyDescent="0.25">
      <c r="A124" s="1">
        <f t="shared" si="4"/>
        <v>244</v>
      </c>
      <c r="B124" s="1">
        <v>263.10000000000002</v>
      </c>
      <c r="C124" s="1">
        <f t="shared" si="5"/>
        <v>143.10000000000002</v>
      </c>
      <c r="D124" s="11">
        <f t="shared" si="6"/>
        <v>55.687434330855751</v>
      </c>
      <c r="E124" s="11">
        <f t="shared" si="7"/>
        <v>111.3748686617115</v>
      </c>
    </row>
    <row r="125" spans="1:5" x14ac:dyDescent="0.25">
      <c r="A125" s="1">
        <f t="shared" si="4"/>
        <v>246</v>
      </c>
      <c r="B125" s="1">
        <v>241.3</v>
      </c>
      <c r="C125" s="1">
        <f t="shared" si="5"/>
        <v>121.30000000000001</v>
      </c>
      <c r="D125" s="11">
        <f t="shared" si="6"/>
        <v>47.203953768922446</v>
      </c>
      <c r="E125" s="11">
        <f t="shared" si="7"/>
        <v>94.407907537844892</v>
      </c>
    </row>
    <row r="126" spans="1:5" x14ac:dyDescent="0.25">
      <c r="A126" s="1">
        <f t="shared" si="4"/>
        <v>248</v>
      </c>
      <c r="B126" s="1">
        <v>229.9</v>
      </c>
      <c r="C126" s="1">
        <f t="shared" si="5"/>
        <v>109.9</v>
      </c>
      <c r="D126" s="11">
        <f t="shared" si="6"/>
        <v>42.76763824570962</v>
      </c>
      <c r="E126" s="11">
        <f t="shared" si="7"/>
        <v>85.535276491419239</v>
      </c>
    </row>
    <row r="127" spans="1:5" x14ac:dyDescent="0.25">
      <c r="A127" s="1">
        <f t="shared" si="4"/>
        <v>250</v>
      </c>
      <c r="B127" s="1">
        <v>215.3</v>
      </c>
      <c r="C127" s="1">
        <f t="shared" si="5"/>
        <v>95.300000000000011</v>
      </c>
      <c r="D127" s="11">
        <f t="shared" si="6"/>
        <v>37.086041172121263</v>
      </c>
      <c r="E127" s="11">
        <f t="shared" si="7"/>
        <v>74.172082344242526</v>
      </c>
    </row>
    <row r="128" spans="1:5" x14ac:dyDescent="0.25">
      <c r="A128" s="1">
        <f t="shared" si="4"/>
        <v>252</v>
      </c>
      <c r="B128" s="1">
        <v>209.1</v>
      </c>
      <c r="C128" s="1">
        <f t="shared" si="5"/>
        <v>89.1</v>
      </c>
      <c r="D128" s="11">
        <f t="shared" si="6"/>
        <v>34.673308168268669</v>
      </c>
      <c r="E128" s="11">
        <f t="shared" si="7"/>
        <v>69.346616336537338</v>
      </c>
    </row>
    <row r="129" spans="1:5" x14ac:dyDescent="0.25">
      <c r="A129" s="1">
        <f t="shared" si="4"/>
        <v>254</v>
      </c>
      <c r="B129" s="1">
        <v>194.3</v>
      </c>
      <c r="C129" s="1">
        <f t="shared" si="5"/>
        <v>74.300000000000011</v>
      </c>
      <c r="D129" s="11">
        <f t="shared" si="6"/>
        <v>28.913880997781845</v>
      </c>
      <c r="E129" s="11">
        <f t="shared" si="7"/>
        <v>57.827761995563691</v>
      </c>
    </row>
    <row r="130" spans="1:5" x14ac:dyDescent="0.25">
      <c r="A130" s="1">
        <f t="shared" si="4"/>
        <v>256</v>
      </c>
      <c r="B130" s="1">
        <v>183.3</v>
      </c>
      <c r="C130" s="1">
        <f t="shared" si="5"/>
        <v>63.300000000000011</v>
      </c>
      <c r="D130" s="11">
        <f t="shared" si="6"/>
        <v>24.633225668365959</v>
      </c>
      <c r="E130" s="11">
        <f t="shared" si="7"/>
        <v>49.266451336731919</v>
      </c>
    </row>
    <row r="131" spans="1:5" x14ac:dyDescent="0.25">
      <c r="A131" s="1">
        <f t="shared" ref="A131:A194" si="8">A130+2</f>
        <v>258</v>
      </c>
      <c r="B131" s="1">
        <v>173.1</v>
      </c>
      <c r="C131" s="1">
        <f t="shared" ref="C131:C194" si="9">IF(B131-$H$6&gt;=0, B131-$H$6, 0)</f>
        <v>53.099999999999994</v>
      </c>
      <c r="D131" s="11">
        <f t="shared" ref="D131:D194" si="10">C131/$H$7</f>
        <v>20.663890726543951</v>
      </c>
      <c r="E131" s="11">
        <f t="shared" ref="E131:E194" si="11">D131*2</f>
        <v>41.327781453087901</v>
      </c>
    </row>
    <row r="132" spans="1:5" x14ac:dyDescent="0.25">
      <c r="A132" s="1">
        <f t="shared" si="8"/>
        <v>260</v>
      </c>
      <c r="B132" s="1">
        <v>165.1</v>
      </c>
      <c r="C132" s="1">
        <f t="shared" si="9"/>
        <v>45.099999999999994</v>
      </c>
      <c r="D132" s="11">
        <f t="shared" si="10"/>
        <v>17.550686850605125</v>
      </c>
      <c r="E132" s="11">
        <f t="shared" si="11"/>
        <v>35.10137370121025</v>
      </c>
    </row>
    <row r="133" spans="1:5" x14ac:dyDescent="0.25">
      <c r="A133" s="1">
        <f t="shared" si="8"/>
        <v>262</v>
      </c>
      <c r="B133" s="1">
        <v>158.4</v>
      </c>
      <c r="C133" s="1">
        <f t="shared" si="9"/>
        <v>38.400000000000006</v>
      </c>
      <c r="D133" s="11">
        <f t="shared" si="10"/>
        <v>14.943378604506364</v>
      </c>
      <c r="E133" s="11">
        <f t="shared" si="11"/>
        <v>29.886757209012728</v>
      </c>
    </row>
    <row r="134" spans="1:5" x14ac:dyDescent="0.25">
      <c r="A134" s="1">
        <f t="shared" si="8"/>
        <v>264</v>
      </c>
      <c r="B134" s="1">
        <v>149.69999999999999</v>
      </c>
      <c r="C134" s="1">
        <f t="shared" si="9"/>
        <v>29.699999999999989</v>
      </c>
      <c r="D134" s="11">
        <f t="shared" si="10"/>
        <v>11.557769389422885</v>
      </c>
      <c r="E134" s="11">
        <f t="shared" si="11"/>
        <v>23.115538778845771</v>
      </c>
    </row>
    <row r="135" spans="1:5" x14ac:dyDescent="0.25">
      <c r="A135" s="1">
        <f t="shared" si="8"/>
        <v>266</v>
      </c>
      <c r="B135" s="1">
        <v>140.30000000000001</v>
      </c>
      <c r="C135" s="1">
        <f t="shared" si="9"/>
        <v>20.300000000000011</v>
      </c>
      <c r="D135" s="11">
        <f t="shared" si="10"/>
        <v>7.8997548351947735</v>
      </c>
      <c r="E135" s="11">
        <f t="shared" si="11"/>
        <v>15.799509670389547</v>
      </c>
    </row>
    <row r="136" spans="1:5" x14ac:dyDescent="0.25">
      <c r="A136" s="1">
        <f t="shared" si="8"/>
        <v>268</v>
      </c>
      <c r="B136" s="1">
        <v>134.5</v>
      </c>
      <c r="C136" s="1">
        <f t="shared" si="9"/>
        <v>14.5</v>
      </c>
      <c r="D136" s="11">
        <f t="shared" si="10"/>
        <v>5.6426820251391208</v>
      </c>
      <c r="E136" s="11">
        <f t="shared" si="11"/>
        <v>11.285364050278242</v>
      </c>
    </row>
    <row r="137" spans="1:5" x14ac:dyDescent="0.25">
      <c r="A137" s="1">
        <f t="shared" si="8"/>
        <v>270</v>
      </c>
      <c r="B137" s="1">
        <v>129.69999999999999</v>
      </c>
      <c r="C137" s="1">
        <f t="shared" si="9"/>
        <v>9.6999999999999886</v>
      </c>
      <c r="D137" s="11">
        <f t="shared" si="10"/>
        <v>3.7747596995758212</v>
      </c>
      <c r="E137" s="11">
        <f t="shared" si="11"/>
        <v>7.5495193991516425</v>
      </c>
    </row>
    <row r="138" spans="1:5" x14ac:dyDescent="0.25">
      <c r="A138" s="1">
        <f t="shared" si="8"/>
        <v>272</v>
      </c>
      <c r="B138" s="1">
        <v>123.1</v>
      </c>
      <c r="C138" s="1">
        <f t="shared" si="9"/>
        <v>3.0999999999999943</v>
      </c>
      <c r="D138" s="11">
        <f t="shared" si="10"/>
        <v>1.2063665019262926</v>
      </c>
      <c r="E138" s="11">
        <f t="shared" si="11"/>
        <v>2.4127330038525852</v>
      </c>
    </row>
    <row r="139" spans="1:5" x14ac:dyDescent="0.25">
      <c r="A139" s="1">
        <f t="shared" si="8"/>
        <v>274</v>
      </c>
      <c r="B139" s="1">
        <v>123.2</v>
      </c>
      <c r="C139" s="1">
        <f t="shared" si="9"/>
        <v>3.2000000000000028</v>
      </c>
      <c r="D139" s="11">
        <f t="shared" si="10"/>
        <v>1.2452815503755312</v>
      </c>
      <c r="E139" s="11">
        <f t="shared" si="11"/>
        <v>2.4905631007510625</v>
      </c>
    </row>
    <row r="140" spans="1:5" x14ac:dyDescent="0.25">
      <c r="A140" s="1">
        <f t="shared" si="8"/>
        <v>276</v>
      </c>
      <c r="B140" s="1">
        <v>119.9</v>
      </c>
      <c r="C140" s="1">
        <f t="shared" si="9"/>
        <v>0</v>
      </c>
      <c r="D140" s="11">
        <f t="shared" si="10"/>
        <v>0</v>
      </c>
      <c r="E140" s="11">
        <f t="shared" si="11"/>
        <v>0</v>
      </c>
    </row>
    <row r="141" spans="1:5" x14ac:dyDescent="0.25">
      <c r="A141" s="1">
        <f t="shared" si="8"/>
        <v>278</v>
      </c>
      <c r="B141" s="1">
        <v>113.8</v>
      </c>
      <c r="C141" s="1">
        <f t="shared" si="9"/>
        <v>0</v>
      </c>
      <c r="D141" s="11">
        <f t="shared" si="10"/>
        <v>0</v>
      </c>
      <c r="E141" s="11">
        <f t="shared" si="11"/>
        <v>0</v>
      </c>
    </row>
    <row r="142" spans="1:5" x14ac:dyDescent="0.25">
      <c r="A142" s="1">
        <f t="shared" si="8"/>
        <v>280</v>
      </c>
      <c r="B142" s="1">
        <v>114.1</v>
      </c>
      <c r="C142" s="1">
        <f t="shared" si="9"/>
        <v>0</v>
      </c>
      <c r="D142" s="11">
        <f t="shared" si="10"/>
        <v>0</v>
      </c>
      <c r="E142" s="11">
        <f t="shared" si="11"/>
        <v>0</v>
      </c>
    </row>
    <row r="143" spans="1:5" x14ac:dyDescent="0.25">
      <c r="A143" s="1">
        <f t="shared" si="8"/>
        <v>282</v>
      </c>
      <c r="B143" s="1">
        <v>110.1</v>
      </c>
      <c r="C143" s="1">
        <f t="shared" si="9"/>
        <v>0</v>
      </c>
      <c r="D143" s="11">
        <f t="shared" si="10"/>
        <v>0</v>
      </c>
      <c r="E143" s="11">
        <f t="shared" si="11"/>
        <v>0</v>
      </c>
    </row>
    <row r="144" spans="1:5" x14ac:dyDescent="0.25">
      <c r="A144" s="1">
        <f t="shared" si="8"/>
        <v>284</v>
      </c>
      <c r="B144" s="1">
        <v>114</v>
      </c>
      <c r="C144" s="1">
        <f t="shared" si="9"/>
        <v>0</v>
      </c>
      <c r="D144" s="11">
        <f t="shared" si="10"/>
        <v>0</v>
      </c>
      <c r="E144" s="11">
        <f t="shared" si="11"/>
        <v>0</v>
      </c>
    </row>
    <row r="145" spans="1:5" x14ac:dyDescent="0.25">
      <c r="A145" s="1">
        <f t="shared" si="8"/>
        <v>286</v>
      </c>
      <c r="B145" s="1">
        <v>105.2</v>
      </c>
      <c r="C145" s="1">
        <f t="shared" si="9"/>
        <v>0</v>
      </c>
      <c r="D145" s="11">
        <f t="shared" si="10"/>
        <v>0</v>
      </c>
      <c r="E145" s="11">
        <f t="shared" si="11"/>
        <v>0</v>
      </c>
    </row>
    <row r="146" spans="1:5" x14ac:dyDescent="0.25">
      <c r="A146" s="1">
        <f t="shared" si="8"/>
        <v>288</v>
      </c>
      <c r="B146" s="1">
        <v>104.5</v>
      </c>
      <c r="C146" s="1">
        <f t="shared" si="9"/>
        <v>0</v>
      </c>
      <c r="D146" s="11">
        <f t="shared" si="10"/>
        <v>0</v>
      </c>
      <c r="E146" s="11">
        <f t="shared" si="11"/>
        <v>0</v>
      </c>
    </row>
    <row r="147" spans="1:5" x14ac:dyDescent="0.25">
      <c r="A147" s="1">
        <f t="shared" si="8"/>
        <v>290</v>
      </c>
      <c r="B147" s="1">
        <v>103.1</v>
      </c>
      <c r="C147" s="1">
        <f t="shared" si="9"/>
        <v>0</v>
      </c>
      <c r="D147" s="11">
        <f t="shared" si="10"/>
        <v>0</v>
      </c>
      <c r="E147" s="11">
        <f t="shared" si="11"/>
        <v>0</v>
      </c>
    </row>
    <row r="148" spans="1:5" x14ac:dyDescent="0.25">
      <c r="A148" s="1">
        <f t="shared" si="8"/>
        <v>292</v>
      </c>
      <c r="B148" s="1">
        <v>102.2</v>
      </c>
      <c r="C148" s="1">
        <f t="shared" si="9"/>
        <v>0</v>
      </c>
      <c r="D148" s="11">
        <f t="shared" si="10"/>
        <v>0</v>
      </c>
      <c r="E148" s="11">
        <f t="shared" si="11"/>
        <v>0</v>
      </c>
    </row>
    <row r="149" spans="1:5" x14ac:dyDescent="0.25">
      <c r="A149" s="1">
        <f t="shared" si="8"/>
        <v>294</v>
      </c>
      <c r="B149" s="1">
        <v>100.6</v>
      </c>
      <c r="C149" s="1">
        <f t="shared" si="9"/>
        <v>0</v>
      </c>
      <c r="D149" s="11">
        <f t="shared" si="10"/>
        <v>0</v>
      </c>
      <c r="E149" s="11">
        <f t="shared" si="11"/>
        <v>0</v>
      </c>
    </row>
    <row r="150" spans="1:5" x14ac:dyDescent="0.25">
      <c r="A150" s="1">
        <f t="shared" si="8"/>
        <v>296</v>
      </c>
      <c r="B150" s="1">
        <v>97.8</v>
      </c>
      <c r="C150" s="1">
        <f t="shared" si="9"/>
        <v>0</v>
      </c>
      <c r="D150" s="11">
        <f t="shared" si="10"/>
        <v>0</v>
      </c>
      <c r="E150" s="11">
        <f t="shared" si="11"/>
        <v>0</v>
      </c>
    </row>
    <row r="151" spans="1:5" x14ac:dyDescent="0.25">
      <c r="A151" s="1">
        <f t="shared" si="8"/>
        <v>298</v>
      </c>
      <c r="B151" s="1">
        <v>100.2</v>
      </c>
      <c r="C151" s="1">
        <f t="shared" si="9"/>
        <v>0</v>
      </c>
      <c r="D151" s="11">
        <f t="shared" si="10"/>
        <v>0</v>
      </c>
      <c r="E151" s="11">
        <f t="shared" si="11"/>
        <v>0</v>
      </c>
    </row>
    <row r="152" spans="1:5" x14ac:dyDescent="0.25">
      <c r="A152" s="1">
        <f t="shared" si="8"/>
        <v>300</v>
      </c>
      <c r="B152" s="1">
        <v>97.7</v>
      </c>
      <c r="C152" s="1">
        <f t="shared" si="9"/>
        <v>0</v>
      </c>
      <c r="D152" s="11">
        <f t="shared" si="10"/>
        <v>0</v>
      </c>
      <c r="E152" s="11">
        <f t="shared" si="11"/>
        <v>0</v>
      </c>
    </row>
    <row r="153" spans="1:5" x14ac:dyDescent="0.25">
      <c r="A153" s="1">
        <f t="shared" si="8"/>
        <v>302</v>
      </c>
      <c r="B153" s="1">
        <v>97.2</v>
      </c>
      <c r="C153" s="1">
        <f t="shared" si="9"/>
        <v>0</v>
      </c>
      <c r="D153" s="11">
        <f t="shared" si="10"/>
        <v>0</v>
      </c>
      <c r="E153" s="11">
        <f t="shared" si="11"/>
        <v>0</v>
      </c>
    </row>
    <row r="154" spans="1:5" x14ac:dyDescent="0.25">
      <c r="A154" s="1">
        <f t="shared" si="8"/>
        <v>304</v>
      </c>
      <c r="B154" s="1">
        <v>96.7</v>
      </c>
      <c r="C154" s="1">
        <f t="shared" si="9"/>
        <v>0</v>
      </c>
      <c r="D154" s="11">
        <f t="shared" si="10"/>
        <v>0</v>
      </c>
      <c r="E154" s="11">
        <f t="shared" si="11"/>
        <v>0</v>
      </c>
    </row>
    <row r="155" spans="1:5" x14ac:dyDescent="0.25">
      <c r="A155" s="1">
        <f t="shared" si="8"/>
        <v>306</v>
      </c>
      <c r="B155" s="1">
        <v>95.8</v>
      </c>
      <c r="C155" s="1">
        <f t="shared" si="9"/>
        <v>0</v>
      </c>
      <c r="D155" s="11">
        <f t="shared" si="10"/>
        <v>0</v>
      </c>
      <c r="E155" s="11">
        <f t="shared" si="11"/>
        <v>0</v>
      </c>
    </row>
    <row r="156" spans="1:5" x14ac:dyDescent="0.25">
      <c r="A156" s="1">
        <f t="shared" si="8"/>
        <v>308</v>
      </c>
      <c r="B156" s="1">
        <v>95.7</v>
      </c>
      <c r="C156" s="1">
        <f t="shared" si="9"/>
        <v>0</v>
      </c>
      <c r="D156" s="11">
        <f t="shared" si="10"/>
        <v>0</v>
      </c>
      <c r="E156" s="11">
        <f t="shared" si="11"/>
        <v>0</v>
      </c>
    </row>
    <row r="157" spans="1:5" x14ac:dyDescent="0.25">
      <c r="A157" s="1">
        <f t="shared" si="8"/>
        <v>310</v>
      </c>
      <c r="B157" s="1">
        <v>94.6</v>
      </c>
      <c r="C157" s="1">
        <f t="shared" si="9"/>
        <v>0</v>
      </c>
      <c r="D157" s="11">
        <f t="shared" si="10"/>
        <v>0</v>
      </c>
      <c r="E157" s="11">
        <f t="shared" si="11"/>
        <v>0</v>
      </c>
    </row>
    <row r="158" spans="1:5" x14ac:dyDescent="0.25">
      <c r="A158" s="1">
        <f t="shared" si="8"/>
        <v>312</v>
      </c>
      <c r="B158" s="1">
        <v>94.4</v>
      </c>
      <c r="C158" s="1">
        <f t="shared" si="9"/>
        <v>0</v>
      </c>
      <c r="D158" s="11">
        <f t="shared" si="10"/>
        <v>0</v>
      </c>
      <c r="E158" s="11">
        <f t="shared" si="11"/>
        <v>0</v>
      </c>
    </row>
    <row r="159" spans="1:5" x14ac:dyDescent="0.25">
      <c r="A159" s="1">
        <f t="shared" si="8"/>
        <v>314</v>
      </c>
      <c r="B159" s="1">
        <v>93.8</v>
      </c>
      <c r="C159" s="1">
        <f t="shared" si="9"/>
        <v>0</v>
      </c>
      <c r="D159" s="11">
        <f t="shared" si="10"/>
        <v>0</v>
      </c>
      <c r="E159" s="11">
        <f t="shared" si="11"/>
        <v>0</v>
      </c>
    </row>
    <row r="160" spans="1:5" x14ac:dyDescent="0.25">
      <c r="A160" s="1">
        <f t="shared" si="8"/>
        <v>316</v>
      </c>
      <c r="B160" s="1">
        <v>93.9</v>
      </c>
      <c r="C160" s="1">
        <f t="shared" si="9"/>
        <v>0</v>
      </c>
      <c r="D160" s="11">
        <f t="shared" si="10"/>
        <v>0</v>
      </c>
      <c r="E160" s="11">
        <f t="shared" si="11"/>
        <v>0</v>
      </c>
    </row>
    <row r="161" spans="1:5" x14ac:dyDescent="0.25">
      <c r="A161" s="1">
        <f t="shared" si="8"/>
        <v>318</v>
      </c>
      <c r="B161" s="1">
        <v>92.1</v>
      </c>
      <c r="C161" s="1">
        <f t="shared" si="9"/>
        <v>0</v>
      </c>
      <c r="D161" s="11">
        <f t="shared" si="10"/>
        <v>0</v>
      </c>
      <c r="E161" s="11">
        <f t="shared" si="11"/>
        <v>0</v>
      </c>
    </row>
    <row r="162" spans="1:5" x14ac:dyDescent="0.25">
      <c r="A162" s="1">
        <f t="shared" si="8"/>
        <v>320</v>
      </c>
      <c r="B162" s="1">
        <v>92.4</v>
      </c>
      <c r="C162" s="1">
        <f t="shared" si="9"/>
        <v>0</v>
      </c>
      <c r="D162" s="11">
        <f t="shared" si="10"/>
        <v>0</v>
      </c>
      <c r="E162" s="11">
        <f t="shared" si="11"/>
        <v>0</v>
      </c>
    </row>
    <row r="163" spans="1:5" x14ac:dyDescent="0.25">
      <c r="A163" s="1">
        <f t="shared" si="8"/>
        <v>322</v>
      </c>
      <c r="B163" s="1">
        <v>73.599999999999994</v>
      </c>
      <c r="C163" s="1">
        <f t="shared" si="9"/>
        <v>0</v>
      </c>
      <c r="D163" s="11">
        <f t="shared" si="10"/>
        <v>0</v>
      </c>
      <c r="E163" s="11">
        <f t="shared" si="11"/>
        <v>0</v>
      </c>
    </row>
    <row r="164" spans="1:5" x14ac:dyDescent="0.25">
      <c r="A164" s="1">
        <f t="shared" si="8"/>
        <v>324</v>
      </c>
      <c r="B164" s="1">
        <v>72.8</v>
      </c>
      <c r="C164" s="1">
        <f t="shared" si="9"/>
        <v>0</v>
      </c>
      <c r="D164" s="11">
        <f t="shared" si="10"/>
        <v>0</v>
      </c>
      <c r="E164" s="11">
        <f t="shared" si="11"/>
        <v>0</v>
      </c>
    </row>
    <row r="165" spans="1:5" x14ac:dyDescent="0.25">
      <c r="A165" s="1">
        <f t="shared" si="8"/>
        <v>326</v>
      </c>
      <c r="B165" s="1">
        <v>72.7</v>
      </c>
      <c r="C165" s="1">
        <f t="shared" si="9"/>
        <v>0</v>
      </c>
      <c r="D165" s="11">
        <f t="shared" si="10"/>
        <v>0</v>
      </c>
      <c r="E165" s="11">
        <f t="shared" si="11"/>
        <v>0</v>
      </c>
    </row>
    <row r="166" spans="1:5" x14ac:dyDescent="0.25">
      <c r="A166" s="1">
        <f t="shared" si="8"/>
        <v>328</v>
      </c>
      <c r="B166" s="1">
        <v>89</v>
      </c>
      <c r="C166" s="1">
        <f t="shared" si="9"/>
        <v>0</v>
      </c>
      <c r="D166" s="11">
        <f t="shared" si="10"/>
        <v>0</v>
      </c>
      <c r="E166" s="11">
        <f t="shared" si="11"/>
        <v>0</v>
      </c>
    </row>
    <row r="167" spans="1:5" x14ac:dyDescent="0.25">
      <c r="A167" s="1">
        <f t="shared" si="8"/>
        <v>330</v>
      </c>
      <c r="B167" s="1">
        <v>72.099999999999994</v>
      </c>
      <c r="C167" s="1">
        <f t="shared" si="9"/>
        <v>0</v>
      </c>
      <c r="D167" s="11">
        <f t="shared" si="10"/>
        <v>0</v>
      </c>
      <c r="E167" s="11">
        <f t="shared" si="11"/>
        <v>0</v>
      </c>
    </row>
    <row r="168" spans="1:5" x14ac:dyDescent="0.25">
      <c r="A168" s="1">
        <f t="shared" si="8"/>
        <v>332</v>
      </c>
      <c r="B168" s="1">
        <v>72.099999999999994</v>
      </c>
      <c r="C168" s="1">
        <f t="shared" si="9"/>
        <v>0</v>
      </c>
      <c r="D168" s="11">
        <f t="shared" si="10"/>
        <v>0</v>
      </c>
      <c r="E168" s="11">
        <f t="shared" si="11"/>
        <v>0</v>
      </c>
    </row>
    <row r="169" spans="1:5" x14ac:dyDescent="0.25">
      <c r="A169" s="1">
        <f t="shared" si="8"/>
        <v>334</v>
      </c>
      <c r="B169" s="1">
        <v>88.6</v>
      </c>
      <c r="C169" s="1">
        <f t="shared" si="9"/>
        <v>0</v>
      </c>
      <c r="D169" s="11">
        <f t="shared" si="10"/>
        <v>0</v>
      </c>
      <c r="E169" s="11">
        <f t="shared" si="11"/>
        <v>0</v>
      </c>
    </row>
    <row r="170" spans="1:5" x14ac:dyDescent="0.25">
      <c r="A170" s="1">
        <f t="shared" si="8"/>
        <v>336</v>
      </c>
      <c r="B170" s="1">
        <v>88.3</v>
      </c>
      <c r="C170" s="1">
        <f t="shared" si="9"/>
        <v>0</v>
      </c>
      <c r="D170" s="11">
        <f t="shared" si="10"/>
        <v>0</v>
      </c>
      <c r="E170" s="11">
        <f t="shared" si="11"/>
        <v>0</v>
      </c>
    </row>
    <row r="171" spans="1:5" x14ac:dyDescent="0.25">
      <c r="A171" s="1">
        <f t="shared" si="8"/>
        <v>338</v>
      </c>
      <c r="B171" s="1">
        <v>88.2</v>
      </c>
      <c r="C171" s="1">
        <f t="shared" si="9"/>
        <v>0</v>
      </c>
      <c r="D171" s="11">
        <f t="shared" si="10"/>
        <v>0</v>
      </c>
      <c r="E171" s="11">
        <f t="shared" si="11"/>
        <v>0</v>
      </c>
    </row>
    <row r="172" spans="1:5" x14ac:dyDescent="0.25">
      <c r="A172" s="1">
        <f t="shared" si="8"/>
        <v>340</v>
      </c>
      <c r="B172" s="1">
        <v>71.3</v>
      </c>
      <c r="C172" s="1">
        <f t="shared" si="9"/>
        <v>0</v>
      </c>
      <c r="D172" s="11">
        <f t="shared" si="10"/>
        <v>0</v>
      </c>
      <c r="E172" s="11">
        <f t="shared" si="11"/>
        <v>0</v>
      </c>
    </row>
    <row r="173" spans="1:5" x14ac:dyDescent="0.25">
      <c r="A173" s="1">
        <f t="shared" si="8"/>
        <v>342</v>
      </c>
      <c r="B173" s="1">
        <v>71.2</v>
      </c>
      <c r="C173" s="1">
        <f t="shared" si="9"/>
        <v>0</v>
      </c>
      <c r="D173" s="11">
        <f t="shared" si="10"/>
        <v>0</v>
      </c>
      <c r="E173" s="11">
        <f t="shared" si="11"/>
        <v>0</v>
      </c>
    </row>
    <row r="174" spans="1:5" x14ac:dyDescent="0.25">
      <c r="A174" s="1">
        <f t="shared" si="8"/>
        <v>344</v>
      </c>
      <c r="B174" s="1">
        <v>71.400000000000006</v>
      </c>
      <c r="C174" s="1">
        <f t="shared" si="9"/>
        <v>0</v>
      </c>
      <c r="D174" s="11">
        <f t="shared" si="10"/>
        <v>0</v>
      </c>
      <c r="E174" s="11">
        <f t="shared" si="11"/>
        <v>0</v>
      </c>
    </row>
    <row r="175" spans="1:5" x14ac:dyDescent="0.25">
      <c r="A175" s="1">
        <f t="shared" si="8"/>
        <v>346</v>
      </c>
      <c r="B175" s="1">
        <v>71.2</v>
      </c>
      <c r="C175" s="1">
        <f t="shared" si="9"/>
        <v>0</v>
      </c>
      <c r="D175" s="11">
        <f t="shared" si="10"/>
        <v>0</v>
      </c>
      <c r="E175" s="11">
        <f t="shared" si="11"/>
        <v>0</v>
      </c>
    </row>
    <row r="176" spans="1:5" x14ac:dyDescent="0.25">
      <c r="A176" s="1">
        <f t="shared" si="8"/>
        <v>348</v>
      </c>
      <c r="B176" s="1">
        <v>71.2</v>
      </c>
      <c r="C176" s="1">
        <f t="shared" si="9"/>
        <v>0</v>
      </c>
      <c r="D176" s="11">
        <f t="shared" si="10"/>
        <v>0</v>
      </c>
      <c r="E176" s="11">
        <f t="shared" si="11"/>
        <v>0</v>
      </c>
    </row>
    <row r="177" spans="1:5" x14ac:dyDescent="0.25">
      <c r="A177" s="1">
        <f t="shared" si="8"/>
        <v>350</v>
      </c>
      <c r="B177" s="1">
        <v>71.3</v>
      </c>
      <c r="C177" s="1">
        <f t="shared" si="9"/>
        <v>0</v>
      </c>
      <c r="D177" s="11">
        <f t="shared" si="10"/>
        <v>0</v>
      </c>
      <c r="E177" s="11">
        <f t="shared" si="11"/>
        <v>0</v>
      </c>
    </row>
    <row r="178" spans="1:5" x14ac:dyDescent="0.25">
      <c r="A178" s="1">
        <f t="shared" si="8"/>
        <v>352</v>
      </c>
      <c r="B178" s="1">
        <v>71.099999999999994</v>
      </c>
      <c r="C178" s="1">
        <f t="shared" si="9"/>
        <v>0</v>
      </c>
      <c r="D178" s="11">
        <f t="shared" si="10"/>
        <v>0</v>
      </c>
      <c r="E178" s="11">
        <f t="shared" si="11"/>
        <v>0</v>
      </c>
    </row>
    <row r="179" spans="1:5" x14ac:dyDescent="0.25">
      <c r="A179" s="1">
        <f t="shared" si="8"/>
        <v>354</v>
      </c>
      <c r="B179" s="1">
        <v>71</v>
      </c>
      <c r="C179" s="1">
        <f t="shared" si="9"/>
        <v>0</v>
      </c>
      <c r="D179" s="11">
        <f t="shared" si="10"/>
        <v>0</v>
      </c>
      <c r="E179" s="11">
        <f t="shared" si="11"/>
        <v>0</v>
      </c>
    </row>
    <row r="180" spans="1:5" x14ac:dyDescent="0.25">
      <c r="A180" s="1">
        <f t="shared" si="8"/>
        <v>356</v>
      </c>
      <c r="B180" s="1">
        <v>71.099999999999994</v>
      </c>
      <c r="C180" s="1">
        <f t="shared" si="9"/>
        <v>0</v>
      </c>
      <c r="D180" s="11">
        <f t="shared" si="10"/>
        <v>0</v>
      </c>
      <c r="E180" s="11">
        <f t="shared" si="11"/>
        <v>0</v>
      </c>
    </row>
    <row r="181" spans="1:5" x14ac:dyDescent="0.25">
      <c r="A181" s="1">
        <f t="shared" si="8"/>
        <v>358</v>
      </c>
      <c r="B181" s="1">
        <v>70.900000000000006</v>
      </c>
      <c r="C181" s="1">
        <f t="shared" si="9"/>
        <v>0</v>
      </c>
      <c r="D181" s="11">
        <f t="shared" si="10"/>
        <v>0</v>
      </c>
      <c r="E181" s="11">
        <f t="shared" si="11"/>
        <v>0</v>
      </c>
    </row>
    <row r="182" spans="1:5" x14ac:dyDescent="0.25">
      <c r="A182" s="1">
        <f t="shared" si="8"/>
        <v>360</v>
      </c>
      <c r="B182" s="1">
        <v>70.7</v>
      </c>
      <c r="C182" s="1">
        <f t="shared" si="9"/>
        <v>0</v>
      </c>
      <c r="D182" s="11">
        <f t="shared" si="10"/>
        <v>0</v>
      </c>
      <c r="E182" s="11">
        <f t="shared" si="11"/>
        <v>0</v>
      </c>
    </row>
    <row r="183" spans="1:5" x14ac:dyDescent="0.25">
      <c r="A183" s="1">
        <f t="shared" si="8"/>
        <v>362</v>
      </c>
      <c r="B183" s="1">
        <v>70.8</v>
      </c>
      <c r="C183" s="1">
        <f t="shared" si="9"/>
        <v>0</v>
      </c>
      <c r="D183" s="11">
        <f t="shared" si="10"/>
        <v>0</v>
      </c>
      <c r="E183" s="11">
        <f t="shared" si="11"/>
        <v>0</v>
      </c>
    </row>
    <row r="184" spans="1:5" x14ac:dyDescent="0.25">
      <c r="A184" s="1">
        <f t="shared" si="8"/>
        <v>364</v>
      </c>
      <c r="B184" s="1">
        <v>70.7</v>
      </c>
      <c r="C184" s="1">
        <f t="shared" si="9"/>
        <v>0</v>
      </c>
      <c r="D184" s="11">
        <f t="shared" si="10"/>
        <v>0</v>
      </c>
      <c r="E184" s="11">
        <f t="shared" si="11"/>
        <v>0</v>
      </c>
    </row>
    <row r="185" spans="1:5" x14ac:dyDescent="0.25">
      <c r="A185" s="1">
        <f t="shared" si="8"/>
        <v>366</v>
      </c>
      <c r="B185" s="1">
        <v>70.599999999999994</v>
      </c>
      <c r="C185" s="1">
        <f t="shared" si="9"/>
        <v>0</v>
      </c>
      <c r="D185" s="11">
        <f t="shared" si="10"/>
        <v>0</v>
      </c>
      <c r="E185" s="11">
        <f t="shared" si="11"/>
        <v>0</v>
      </c>
    </row>
    <row r="186" spans="1:5" x14ac:dyDescent="0.25">
      <c r="A186" s="1">
        <f t="shared" si="8"/>
        <v>368</v>
      </c>
      <c r="B186" s="1">
        <v>70.5</v>
      </c>
      <c r="C186" s="1">
        <f t="shared" si="9"/>
        <v>0</v>
      </c>
      <c r="D186" s="11">
        <f t="shared" si="10"/>
        <v>0</v>
      </c>
      <c r="E186" s="11">
        <f t="shared" si="11"/>
        <v>0</v>
      </c>
    </row>
    <row r="187" spans="1:5" x14ac:dyDescent="0.25">
      <c r="A187" s="1">
        <f t="shared" si="8"/>
        <v>370</v>
      </c>
      <c r="B187" s="1">
        <v>70.599999999999994</v>
      </c>
      <c r="C187" s="1">
        <f t="shared" si="9"/>
        <v>0</v>
      </c>
      <c r="D187" s="11">
        <f t="shared" si="10"/>
        <v>0</v>
      </c>
      <c r="E187" s="11">
        <f t="shared" si="11"/>
        <v>0</v>
      </c>
    </row>
    <row r="188" spans="1:5" x14ac:dyDescent="0.25">
      <c r="A188" s="1">
        <f t="shared" si="8"/>
        <v>372</v>
      </c>
      <c r="B188" s="1">
        <v>86.4</v>
      </c>
      <c r="C188" s="1">
        <f t="shared" si="9"/>
        <v>0</v>
      </c>
      <c r="D188" s="11">
        <f t="shared" si="10"/>
        <v>0</v>
      </c>
      <c r="E188" s="11">
        <f t="shared" si="11"/>
        <v>0</v>
      </c>
    </row>
    <row r="189" spans="1:5" x14ac:dyDescent="0.25">
      <c r="A189" s="1">
        <f t="shared" si="8"/>
        <v>374</v>
      </c>
      <c r="B189" s="1">
        <v>70.3</v>
      </c>
      <c r="C189" s="1">
        <f t="shared" si="9"/>
        <v>0</v>
      </c>
      <c r="D189" s="11">
        <f t="shared" si="10"/>
        <v>0</v>
      </c>
      <c r="E189" s="11">
        <f t="shared" si="11"/>
        <v>0</v>
      </c>
    </row>
    <row r="190" spans="1:5" x14ac:dyDescent="0.25">
      <c r="A190" s="1">
        <f t="shared" si="8"/>
        <v>376</v>
      </c>
      <c r="B190" s="1">
        <v>70.2</v>
      </c>
      <c r="C190" s="1">
        <f t="shared" si="9"/>
        <v>0</v>
      </c>
      <c r="D190" s="11">
        <f t="shared" si="10"/>
        <v>0</v>
      </c>
      <c r="E190" s="11">
        <f t="shared" si="11"/>
        <v>0</v>
      </c>
    </row>
    <row r="191" spans="1:5" x14ac:dyDescent="0.25">
      <c r="A191" s="1">
        <f t="shared" si="8"/>
        <v>378</v>
      </c>
      <c r="B191" s="1">
        <v>70.2</v>
      </c>
      <c r="C191" s="1">
        <f t="shared" si="9"/>
        <v>0</v>
      </c>
      <c r="D191" s="11">
        <f t="shared" si="10"/>
        <v>0</v>
      </c>
      <c r="E191" s="11">
        <f t="shared" si="11"/>
        <v>0</v>
      </c>
    </row>
    <row r="192" spans="1:5" x14ac:dyDescent="0.25">
      <c r="A192" s="1">
        <f t="shared" si="8"/>
        <v>380</v>
      </c>
      <c r="B192" s="1">
        <v>70.099999999999994</v>
      </c>
      <c r="C192" s="1">
        <f t="shared" si="9"/>
        <v>0</v>
      </c>
      <c r="D192" s="11">
        <f t="shared" si="10"/>
        <v>0</v>
      </c>
      <c r="E192" s="11">
        <f t="shared" si="11"/>
        <v>0</v>
      </c>
    </row>
    <row r="193" spans="1:5" x14ac:dyDescent="0.25">
      <c r="A193" s="1">
        <f t="shared" si="8"/>
        <v>382</v>
      </c>
      <c r="B193" s="1">
        <v>70.099999999999994</v>
      </c>
      <c r="C193" s="1">
        <f t="shared" si="9"/>
        <v>0</v>
      </c>
      <c r="D193" s="11">
        <f t="shared" si="10"/>
        <v>0</v>
      </c>
      <c r="E193" s="11">
        <f t="shared" si="11"/>
        <v>0</v>
      </c>
    </row>
    <row r="194" spans="1:5" x14ac:dyDescent="0.25">
      <c r="A194" s="1">
        <f t="shared" si="8"/>
        <v>384</v>
      </c>
      <c r="B194" s="1">
        <v>86.3</v>
      </c>
      <c r="C194" s="1">
        <f t="shared" si="9"/>
        <v>0</v>
      </c>
      <c r="D194" s="11">
        <f t="shared" si="10"/>
        <v>0</v>
      </c>
      <c r="E194" s="11">
        <f t="shared" si="11"/>
        <v>0</v>
      </c>
    </row>
    <row r="195" spans="1:5" x14ac:dyDescent="0.25">
      <c r="A195" s="1">
        <f t="shared" ref="A195:A258" si="12">A194+2</f>
        <v>386</v>
      </c>
      <c r="B195" s="1">
        <v>70</v>
      </c>
      <c r="C195" s="1">
        <f t="shared" ref="C195:C258" si="13">IF(B195-$H$6&gt;=0, B195-$H$6, 0)</f>
        <v>0</v>
      </c>
      <c r="D195" s="11">
        <f t="shared" ref="D195:D258" si="14">C195/$H$7</f>
        <v>0</v>
      </c>
      <c r="E195" s="11">
        <f t="shared" ref="E195:E258" si="15">D195*2</f>
        <v>0</v>
      </c>
    </row>
    <row r="196" spans="1:5" x14ac:dyDescent="0.25">
      <c r="A196" s="1">
        <f t="shared" si="12"/>
        <v>388</v>
      </c>
      <c r="B196" s="1">
        <v>70.099999999999994</v>
      </c>
      <c r="C196" s="1">
        <f t="shared" si="13"/>
        <v>0</v>
      </c>
      <c r="D196" s="11">
        <f t="shared" si="14"/>
        <v>0</v>
      </c>
      <c r="E196" s="11">
        <f t="shared" si="15"/>
        <v>0</v>
      </c>
    </row>
    <row r="197" spans="1:5" x14ac:dyDescent="0.25">
      <c r="A197" s="1">
        <f t="shared" si="12"/>
        <v>390</v>
      </c>
      <c r="B197" s="1">
        <v>70.2</v>
      </c>
      <c r="C197" s="1">
        <f t="shared" si="13"/>
        <v>0</v>
      </c>
      <c r="D197" s="11">
        <f t="shared" si="14"/>
        <v>0</v>
      </c>
      <c r="E197" s="11">
        <f t="shared" si="15"/>
        <v>0</v>
      </c>
    </row>
    <row r="198" spans="1:5" x14ac:dyDescent="0.25">
      <c r="A198" s="1">
        <f t="shared" si="12"/>
        <v>392</v>
      </c>
      <c r="B198" s="1">
        <v>70.2</v>
      </c>
      <c r="C198" s="1">
        <f t="shared" si="13"/>
        <v>0</v>
      </c>
      <c r="D198" s="11">
        <f t="shared" si="14"/>
        <v>0</v>
      </c>
      <c r="E198" s="11">
        <f t="shared" si="15"/>
        <v>0</v>
      </c>
    </row>
    <row r="199" spans="1:5" x14ac:dyDescent="0.25">
      <c r="A199" s="1">
        <f t="shared" si="12"/>
        <v>394</v>
      </c>
      <c r="B199" s="1">
        <v>86.3</v>
      </c>
      <c r="C199" s="1">
        <f t="shared" si="13"/>
        <v>0</v>
      </c>
      <c r="D199" s="11">
        <f t="shared" si="14"/>
        <v>0</v>
      </c>
      <c r="E199" s="11">
        <f t="shared" si="15"/>
        <v>0</v>
      </c>
    </row>
    <row r="200" spans="1:5" x14ac:dyDescent="0.25">
      <c r="A200" s="1">
        <f t="shared" si="12"/>
        <v>396</v>
      </c>
      <c r="B200" s="1">
        <v>86.3</v>
      </c>
      <c r="C200" s="1">
        <f t="shared" si="13"/>
        <v>0</v>
      </c>
      <c r="D200" s="11">
        <f t="shared" si="14"/>
        <v>0</v>
      </c>
      <c r="E200" s="11">
        <f t="shared" si="15"/>
        <v>0</v>
      </c>
    </row>
    <row r="201" spans="1:5" x14ac:dyDescent="0.25">
      <c r="A201" s="1">
        <f t="shared" si="12"/>
        <v>398</v>
      </c>
      <c r="B201" s="1">
        <v>70.2</v>
      </c>
      <c r="C201" s="1">
        <f t="shared" si="13"/>
        <v>0</v>
      </c>
      <c r="D201" s="11">
        <f t="shared" si="14"/>
        <v>0</v>
      </c>
      <c r="E201" s="11">
        <f t="shared" si="15"/>
        <v>0</v>
      </c>
    </row>
    <row r="202" spans="1:5" x14ac:dyDescent="0.25">
      <c r="A202" s="1">
        <f t="shared" si="12"/>
        <v>400</v>
      </c>
      <c r="B202" s="1">
        <v>70.2</v>
      </c>
      <c r="C202" s="1">
        <f t="shared" si="13"/>
        <v>0</v>
      </c>
      <c r="D202" s="11">
        <f t="shared" si="14"/>
        <v>0</v>
      </c>
      <c r="E202" s="11">
        <f t="shared" si="15"/>
        <v>0</v>
      </c>
    </row>
    <row r="203" spans="1:5" x14ac:dyDescent="0.25">
      <c r="A203" s="1">
        <f t="shared" si="12"/>
        <v>402</v>
      </c>
      <c r="B203" s="1">
        <v>85.9</v>
      </c>
      <c r="C203" s="1">
        <f t="shared" si="13"/>
        <v>0</v>
      </c>
      <c r="D203" s="11">
        <f t="shared" si="14"/>
        <v>0</v>
      </c>
      <c r="E203" s="11">
        <f t="shared" si="15"/>
        <v>0</v>
      </c>
    </row>
    <row r="204" spans="1:5" x14ac:dyDescent="0.25">
      <c r="A204" s="1">
        <f t="shared" si="12"/>
        <v>404</v>
      </c>
      <c r="B204" s="1">
        <v>70.2</v>
      </c>
      <c r="C204" s="1">
        <f t="shared" si="13"/>
        <v>0</v>
      </c>
      <c r="D204" s="11">
        <f t="shared" si="14"/>
        <v>0</v>
      </c>
      <c r="E204" s="11">
        <f t="shared" si="15"/>
        <v>0</v>
      </c>
    </row>
    <row r="205" spans="1:5" x14ac:dyDescent="0.25">
      <c r="A205" s="1">
        <f t="shared" si="12"/>
        <v>406</v>
      </c>
      <c r="B205" s="1">
        <v>70.2</v>
      </c>
      <c r="C205" s="1">
        <f t="shared" si="13"/>
        <v>0</v>
      </c>
      <c r="D205" s="11">
        <f t="shared" si="14"/>
        <v>0</v>
      </c>
      <c r="E205" s="11">
        <f t="shared" si="15"/>
        <v>0</v>
      </c>
    </row>
    <row r="206" spans="1:5" x14ac:dyDescent="0.25">
      <c r="A206" s="1">
        <f t="shared" si="12"/>
        <v>408</v>
      </c>
      <c r="B206" s="1">
        <v>70.2</v>
      </c>
      <c r="C206" s="1">
        <f t="shared" si="13"/>
        <v>0</v>
      </c>
      <c r="D206" s="11">
        <f t="shared" si="14"/>
        <v>0</v>
      </c>
      <c r="E206" s="11">
        <f t="shared" si="15"/>
        <v>0</v>
      </c>
    </row>
    <row r="207" spans="1:5" x14ac:dyDescent="0.25">
      <c r="A207" s="1">
        <f t="shared" si="12"/>
        <v>410</v>
      </c>
      <c r="B207" s="1">
        <v>70.099999999999994</v>
      </c>
      <c r="C207" s="1">
        <f t="shared" si="13"/>
        <v>0</v>
      </c>
      <c r="D207" s="11">
        <f t="shared" si="14"/>
        <v>0</v>
      </c>
      <c r="E207" s="11">
        <f t="shared" si="15"/>
        <v>0</v>
      </c>
    </row>
    <row r="208" spans="1:5" x14ac:dyDescent="0.25">
      <c r="A208" s="1">
        <f t="shared" si="12"/>
        <v>412</v>
      </c>
      <c r="B208" s="1">
        <v>70.099999999999994</v>
      </c>
      <c r="C208" s="1">
        <f t="shared" si="13"/>
        <v>0</v>
      </c>
      <c r="D208" s="11">
        <f t="shared" si="14"/>
        <v>0</v>
      </c>
      <c r="E208" s="11">
        <f t="shared" si="15"/>
        <v>0</v>
      </c>
    </row>
    <row r="209" spans="1:5" x14ac:dyDescent="0.25">
      <c r="A209" s="1">
        <f t="shared" si="12"/>
        <v>414</v>
      </c>
      <c r="B209" s="1">
        <v>70.099999999999994</v>
      </c>
      <c r="C209" s="1">
        <f t="shared" si="13"/>
        <v>0</v>
      </c>
      <c r="D209" s="11">
        <f t="shared" si="14"/>
        <v>0</v>
      </c>
      <c r="E209" s="11">
        <f t="shared" si="15"/>
        <v>0</v>
      </c>
    </row>
    <row r="210" spans="1:5" x14ac:dyDescent="0.25">
      <c r="A210" s="1">
        <f t="shared" si="12"/>
        <v>416</v>
      </c>
      <c r="B210" s="1">
        <v>70.2</v>
      </c>
      <c r="C210" s="1">
        <f t="shared" si="13"/>
        <v>0</v>
      </c>
      <c r="D210" s="11">
        <f t="shared" si="14"/>
        <v>0</v>
      </c>
      <c r="E210" s="11">
        <f t="shared" si="15"/>
        <v>0</v>
      </c>
    </row>
    <row r="211" spans="1:5" x14ac:dyDescent="0.25">
      <c r="A211" s="1">
        <f t="shared" si="12"/>
        <v>418</v>
      </c>
      <c r="B211" s="1">
        <v>86.2</v>
      </c>
      <c r="C211" s="1">
        <f t="shared" si="13"/>
        <v>0</v>
      </c>
      <c r="D211" s="11">
        <f t="shared" si="14"/>
        <v>0</v>
      </c>
      <c r="E211" s="11">
        <f t="shared" si="15"/>
        <v>0</v>
      </c>
    </row>
    <row r="212" spans="1:5" x14ac:dyDescent="0.25">
      <c r="A212" s="1">
        <f t="shared" si="12"/>
        <v>420</v>
      </c>
      <c r="B212" s="1">
        <v>70.099999999999994</v>
      </c>
      <c r="C212" s="1">
        <f t="shared" si="13"/>
        <v>0</v>
      </c>
      <c r="D212" s="11">
        <f t="shared" si="14"/>
        <v>0</v>
      </c>
      <c r="E212" s="11">
        <f t="shared" si="15"/>
        <v>0</v>
      </c>
    </row>
    <row r="213" spans="1:5" x14ac:dyDescent="0.25">
      <c r="A213" s="1">
        <f t="shared" si="12"/>
        <v>422</v>
      </c>
      <c r="B213" s="1">
        <v>86.2</v>
      </c>
      <c r="C213" s="1">
        <f t="shared" si="13"/>
        <v>0</v>
      </c>
      <c r="D213" s="11">
        <f t="shared" si="14"/>
        <v>0</v>
      </c>
      <c r="E213" s="11">
        <f t="shared" si="15"/>
        <v>0</v>
      </c>
    </row>
    <row r="214" spans="1:5" x14ac:dyDescent="0.25">
      <c r="A214" s="1">
        <f t="shared" si="12"/>
        <v>424</v>
      </c>
      <c r="B214" s="1">
        <v>70.099999999999994</v>
      </c>
      <c r="C214" s="1">
        <f t="shared" si="13"/>
        <v>0</v>
      </c>
      <c r="D214" s="11">
        <f t="shared" si="14"/>
        <v>0</v>
      </c>
      <c r="E214" s="11">
        <f t="shared" si="15"/>
        <v>0</v>
      </c>
    </row>
    <row r="215" spans="1:5" x14ac:dyDescent="0.25">
      <c r="A215" s="1">
        <f t="shared" si="12"/>
        <v>426</v>
      </c>
      <c r="B215" s="1">
        <v>86.2</v>
      </c>
      <c r="C215" s="1">
        <f t="shared" si="13"/>
        <v>0</v>
      </c>
      <c r="D215" s="11">
        <f t="shared" si="14"/>
        <v>0</v>
      </c>
      <c r="E215" s="11">
        <f t="shared" si="15"/>
        <v>0</v>
      </c>
    </row>
    <row r="216" spans="1:5" x14ac:dyDescent="0.25">
      <c r="A216" s="1">
        <f t="shared" si="12"/>
        <v>428</v>
      </c>
      <c r="B216" s="1">
        <v>70.099999999999994</v>
      </c>
      <c r="C216" s="1">
        <f t="shared" si="13"/>
        <v>0</v>
      </c>
      <c r="D216" s="11">
        <f t="shared" si="14"/>
        <v>0</v>
      </c>
      <c r="E216" s="11">
        <f t="shared" si="15"/>
        <v>0</v>
      </c>
    </row>
    <row r="217" spans="1:5" x14ac:dyDescent="0.25">
      <c r="A217" s="1">
        <f t="shared" si="12"/>
        <v>430</v>
      </c>
      <c r="B217" s="1">
        <v>86.2</v>
      </c>
      <c r="C217" s="1">
        <f t="shared" si="13"/>
        <v>0</v>
      </c>
      <c r="D217" s="11">
        <f t="shared" si="14"/>
        <v>0</v>
      </c>
      <c r="E217" s="11">
        <f t="shared" si="15"/>
        <v>0</v>
      </c>
    </row>
    <row r="218" spans="1:5" x14ac:dyDescent="0.25">
      <c r="A218" s="1">
        <f t="shared" si="12"/>
        <v>432</v>
      </c>
      <c r="B218" s="1">
        <v>70.099999999999994</v>
      </c>
      <c r="C218" s="1">
        <f t="shared" si="13"/>
        <v>0</v>
      </c>
      <c r="D218" s="11">
        <f t="shared" si="14"/>
        <v>0</v>
      </c>
      <c r="E218" s="11">
        <f t="shared" si="15"/>
        <v>0</v>
      </c>
    </row>
    <row r="219" spans="1:5" x14ac:dyDescent="0.25">
      <c r="A219" s="1">
        <f t="shared" si="12"/>
        <v>434</v>
      </c>
      <c r="B219" s="1">
        <v>90.5</v>
      </c>
      <c r="C219" s="1">
        <f t="shared" si="13"/>
        <v>0</v>
      </c>
      <c r="D219" s="11">
        <f t="shared" si="14"/>
        <v>0</v>
      </c>
      <c r="E219" s="11">
        <f t="shared" si="15"/>
        <v>0</v>
      </c>
    </row>
    <row r="220" spans="1:5" x14ac:dyDescent="0.25">
      <c r="A220" s="1">
        <f t="shared" si="12"/>
        <v>436</v>
      </c>
      <c r="B220" s="1">
        <v>90.6</v>
      </c>
      <c r="C220" s="1">
        <f t="shared" si="13"/>
        <v>0</v>
      </c>
      <c r="D220" s="11">
        <f t="shared" si="14"/>
        <v>0</v>
      </c>
      <c r="E220" s="11">
        <f t="shared" si="15"/>
        <v>0</v>
      </c>
    </row>
    <row r="221" spans="1:5" x14ac:dyDescent="0.25">
      <c r="A221" s="1">
        <f t="shared" si="12"/>
        <v>438</v>
      </c>
      <c r="B221" s="1">
        <v>70.2</v>
      </c>
      <c r="C221" s="1">
        <f t="shared" si="13"/>
        <v>0</v>
      </c>
      <c r="D221" s="11">
        <f t="shared" si="14"/>
        <v>0</v>
      </c>
      <c r="E221" s="11">
        <f t="shared" si="15"/>
        <v>0</v>
      </c>
    </row>
    <row r="222" spans="1:5" x14ac:dyDescent="0.25">
      <c r="A222" s="1">
        <f t="shared" si="12"/>
        <v>440</v>
      </c>
      <c r="B222" s="1">
        <v>70.2</v>
      </c>
      <c r="C222" s="1">
        <f t="shared" si="13"/>
        <v>0</v>
      </c>
      <c r="D222" s="11">
        <f t="shared" si="14"/>
        <v>0</v>
      </c>
      <c r="E222" s="11">
        <f t="shared" si="15"/>
        <v>0</v>
      </c>
    </row>
    <row r="223" spans="1:5" x14ac:dyDescent="0.25">
      <c r="A223" s="1">
        <f t="shared" si="12"/>
        <v>442</v>
      </c>
      <c r="B223" s="1">
        <v>70.2</v>
      </c>
      <c r="C223" s="1">
        <f t="shared" si="13"/>
        <v>0</v>
      </c>
      <c r="D223" s="11">
        <f t="shared" si="14"/>
        <v>0</v>
      </c>
      <c r="E223" s="11">
        <f t="shared" si="15"/>
        <v>0</v>
      </c>
    </row>
    <row r="224" spans="1:5" x14ac:dyDescent="0.25">
      <c r="A224" s="1">
        <f t="shared" si="12"/>
        <v>444</v>
      </c>
      <c r="B224" s="1">
        <v>86.2</v>
      </c>
      <c r="C224" s="1">
        <f t="shared" si="13"/>
        <v>0</v>
      </c>
      <c r="D224" s="11">
        <f t="shared" si="14"/>
        <v>0</v>
      </c>
      <c r="E224" s="11">
        <f t="shared" si="15"/>
        <v>0</v>
      </c>
    </row>
    <row r="225" spans="1:5" x14ac:dyDescent="0.25">
      <c r="A225" s="1">
        <f t="shared" si="12"/>
        <v>446</v>
      </c>
      <c r="B225" s="1">
        <v>70.2</v>
      </c>
      <c r="C225" s="1">
        <f t="shared" si="13"/>
        <v>0</v>
      </c>
      <c r="D225" s="11">
        <f t="shared" si="14"/>
        <v>0</v>
      </c>
      <c r="E225" s="11">
        <f t="shared" si="15"/>
        <v>0</v>
      </c>
    </row>
    <row r="226" spans="1:5" x14ac:dyDescent="0.25">
      <c r="A226" s="1">
        <f t="shared" si="12"/>
        <v>448</v>
      </c>
      <c r="B226" s="1">
        <v>69.599999999999994</v>
      </c>
      <c r="C226" s="1">
        <f t="shared" si="13"/>
        <v>0</v>
      </c>
      <c r="D226" s="11">
        <f t="shared" si="14"/>
        <v>0</v>
      </c>
      <c r="E226" s="11">
        <f t="shared" si="15"/>
        <v>0</v>
      </c>
    </row>
    <row r="227" spans="1:5" x14ac:dyDescent="0.25">
      <c r="A227" s="1">
        <f t="shared" si="12"/>
        <v>450</v>
      </c>
      <c r="B227" s="1">
        <v>70.2</v>
      </c>
      <c r="C227" s="1">
        <f t="shared" si="13"/>
        <v>0</v>
      </c>
      <c r="D227" s="11">
        <f t="shared" si="14"/>
        <v>0</v>
      </c>
      <c r="E227" s="11">
        <f t="shared" si="15"/>
        <v>0</v>
      </c>
    </row>
    <row r="228" spans="1:5" x14ac:dyDescent="0.25">
      <c r="A228" s="1">
        <f t="shared" si="12"/>
        <v>452</v>
      </c>
      <c r="B228" s="1">
        <v>70.2</v>
      </c>
      <c r="C228" s="1">
        <f t="shared" si="13"/>
        <v>0</v>
      </c>
      <c r="D228" s="11">
        <f t="shared" si="14"/>
        <v>0</v>
      </c>
      <c r="E228" s="11">
        <f t="shared" si="15"/>
        <v>0</v>
      </c>
    </row>
    <row r="229" spans="1:5" x14ac:dyDescent="0.25">
      <c r="A229" s="1">
        <f t="shared" si="12"/>
        <v>454</v>
      </c>
      <c r="B229" s="1">
        <v>70.2</v>
      </c>
      <c r="C229" s="1">
        <f t="shared" si="13"/>
        <v>0</v>
      </c>
      <c r="D229" s="11">
        <f t="shared" si="14"/>
        <v>0</v>
      </c>
      <c r="E229" s="11">
        <f t="shared" si="15"/>
        <v>0</v>
      </c>
    </row>
    <row r="230" spans="1:5" x14ac:dyDescent="0.25">
      <c r="A230" s="1">
        <f t="shared" si="12"/>
        <v>456</v>
      </c>
      <c r="B230" s="1">
        <v>70.2</v>
      </c>
      <c r="C230" s="1">
        <f t="shared" si="13"/>
        <v>0</v>
      </c>
      <c r="D230" s="11">
        <f t="shared" si="14"/>
        <v>0</v>
      </c>
      <c r="E230" s="11">
        <f t="shared" si="15"/>
        <v>0</v>
      </c>
    </row>
    <row r="231" spans="1:5" x14ac:dyDescent="0.25">
      <c r="A231" s="1">
        <f t="shared" si="12"/>
        <v>458</v>
      </c>
      <c r="B231" s="1">
        <v>86.2</v>
      </c>
      <c r="C231" s="1">
        <f t="shared" si="13"/>
        <v>0</v>
      </c>
      <c r="D231" s="11">
        <f t="shared" si="14"/>
        <v>0</v>
      </c>
      <c r="E231" s="11">
        <f t="shared" si="15"/>
        <v>0</v>
      </c>
    </row>
    <row r="232" spans="1:5" x14ac:dyDescent="0.25">
      <c r="A232" s="1">
        <f t="shared" si="12"/>
        <v>460</v>
      </c>
      <c r="B232" s="1">
        <v>86.3</v>
      </c>
      <c r="C232" s="1">
        <f t="shared" si="13"/>
        <v>0</v>
      </c>
      <c r="D232" s="11">
        <f t="shared" si="14"/>
        <v>0</v>
      </c>
      <c r="E232" s="11">
        <f t="shared" si="15"/>
        <v>0</v>
      </c>
    </row>
    <row r="233" spans="1:5" x14ac:dyDescent="0.25">
      <c r="A233" s="1">
        <f t="shared" si="12"/>
        <v>462</v>
      </c>
      <c r="B233" s="1">
        <v>70</v>
      </c>
      <c r="C233" s="1">
        <f t="shared" si="13"/>
        <v>0</v>
      </c>
      <c r="D233" s="11">
        <f t="shared" si="14"/>
        <v>0</v>
      </c>
      <c r="E233" s="11">
        <f t="shared" si="15"/>
        <v>0</v>
      </c>
    </row>
    <row r="234" spans="1:5" x14ac:dyDescent="0.25">
      <c r="A234" s="1">
        <f t="shared" si="12"/>
        <v>464</v>
      </c>
      <c r="B234" s="1">
        <v>86.2</v>
      </c>
      <c r="C234" s="1">
        <f t="shared" si="13"/>
        <v>0</v>
      </c>
      <c r="D234" s="11">
        <f t="shared" si="14"/>
        <v>0</v>
      </c>
      <c r="E234" s="11">
        <f t="shared" si="15"/>
        <v>0</v>
      </c>
    </row>
    <row r="235" spans="1:5" x14ac:dyDescent="0.25">
      <c r="A235" s="1">
        <f t="shared" si="12"/>
        <v>466</v>
      </c>
      <c r="B235" s="1">
        <v>70.2</v>
      </c>
      <c r="C235" s="1">
        <f t="shared" si="13"/>
        <v>0</v>
      </c>
      <c r="D235" s="11">
        <f t="shared" si="14"/>
        <v>0</v>
      </c>
      <c r="E235" s="11">
        <f t="shared" si="15"/>
        <v>0</v>
      </c>
    </row>
    <row r="236" spans="1:5" x14ac:dyDescent="0.25">
      <c r="A236" s="1">
        <f t="shared" si="12"/>
        <v>468</v>
      </c>
      <c r="B236" s="1">
        <v>70.2</v>
      </c>
      <c r="C236" s="1">
        <f t="shared" si="13"/>
        <v>0</v>
      </c>
      <c r="D236" s="11">
        <f t="shared" si="14"/>
        <v>0</v>
      </c>
      <c r="E236" s="11">
        <f t="shared" si="15"/>
        <v>0</v>
      </c>
    </row>
    <row r="237" spans="1:5" x14ac:dyDescent="0.25">
      <c r="A237" s="1">
        <f t="shared" si="12"/>
        <v>470</v>
      </c>
      <c r="B237" s="1">
        <v>70.2</v>
      </c>
      <c r="C237" s="1">
        <f t="shared" si="13"/>
        <v>0</v>
      </c>
      <c r="D237" s="11">
        <f t="shared" si="14"/>
        <v>0</v>
      </c>
      <c r="E237" s="11">
        <f t="shared" si="15"/>
        <v>0</v>
      </c>
    </row>
    <row r="238" spans="1:5" x14ac:dyDescent="0.25">
      <c r="A238" s="1">
        <f t="shared" si="12"/>
        <v>472</v>
      </c>
      <c r="B238" s="1">
        <v>86.3</v>
      </c>
      <c r="C238" s="1">
        <f t="shared" si="13"/>
        <v>0</v>
      </c>
      <c r="D238" s="11">
        <f t="shared" si="14"/>
        <v>0</v>
      </c>
      <c r="E238" s="11">
        <f t="shared" si="15"/>
        <v>0</v>
      </c>
    </row>
    <row r="239" spans="1:5" x14ac:dyDescent="0.25">
      <c r="A239" s="1">
        <f t="shared" si="12"/>
        <v>474</v>
      </c>
      <c r="B239" s="1">
        <v>86.3</v>
      </c>
      <c r="C239" s="1">
        <f t="shared" si="13"/>
        <v>0</v>
      </c>
      <c r="D239" s="11">
        <f t="shared" si="14"/>
        <v>0</v>
      </c>
      <c r="E239" s="11">
        <f t="shared" si="15"/>
        <v>0</v>
      </c>
    </row>
    <row r="240" spans="1:5" x14ac:dyDescent="0.25">
      <c r="A240" s="1">
        <f t="shared" si="12"/>
        <v>476</v>
      </c>
      <c r="B240" s="1">
        <v>70.2</v>
      </c>
      <c r="C240" s="1">
        <f t="shared" si="13"/>
        <v>0</v>
      </c>
      <c r="D240" s="11">
        <f t="shared" si="14"/>
        <v>0</v>
      </c>
      <c r="E240" s="11">
        <f t="shared" si="15"/>
        <v>0</v>
      </c>
    </row>
    <row r="241" spans="1:5" x14ac:dyDescent="0.25">
      <c r="A241" s="1">
        <f t="shared" si="12"/>
        <v>478</v>
      </c>
      <c r="B241" s="1">
        <v>86.3</v>
      </c>
      <c r="C241" s="1">
        <f t="shared" si="13"/>
        <v>0</v>
      </c>
      <c r="D241" s="11">
        <f t="shared" si="14"/>
        <v>0</v>
      </c>
      <c r="E241" s="11">
        <f t="shared" si="15"/>
        <v>0</v>
      </c>
    </row>
    <row r="242" spans="1:5" x14ac:dyDescent="0.25">
      <c r="A242" s="1">
        <f t="shared" si="12"/>
        <v>480</v>
      </c>
      <c r="B242" s="1">
        <v>86.3</v>
      </c>
      <c r="C242" s="1">
        <f t="shared" si="13"/>
        <v>0</v>
      </c>
      <c r="D242" s="11">
        <f t="shared" si="14"/>
        <v>0</v>
      </c>
      <c r="E242" s="11">
        <f t="shared" si="15"/>
        <v>0</v>
      </c>
    </row>
    <row r="243" spans="1:5" x14ac:dyDescent="0.25">
      <c r="A243" s="1">
        <f t="shared" si="12"/>
        <v>482</v>
      </c>
      <c r="B243" s="1">
        <v>70.2</v>
      </c>
      <c r="C243" s="1">
        <f t="shared" si="13"/>
        <v>0</v>
      </c>
      <c r="D243" s="11">
        <f t="shared" si="14"/>
        <v>0</v>
      </c>
      <c r="E243" s="11">
        <f t="shared" si="15"/>
        <v>0</v>
      </c>
    </row>
    <row r="244" spans="1:5" x14ac:dyDescent="0.25">
      <c r="A244" s="1">
        <f t="shared" si="12"/>
        <v>484</v>
      </c>
      <c r="B244" s="1">
        <v>70.3</v>
      </c>
      <c r="C244" s="1">
        <f t="shared" si="13"/>
        <v>0</v>
      </c>
      <c r="D244" s="11">
        <f t="shared" si="14"/>
        <v>0</v>
      </c>
      <c r="E244" s="11">
        <f t="shared" si="15"/>
        <v>0</v>
      </c>
    </row>
    <row r="245" spans="1:5" x14ac:dyDescent="0.25">
      <c r="A245" s="1">
        <f t="shared" si="12"/>
        <v>486</v>
      </c>
      <c r="B245" s="1">
        <v>70.2</v>
      </c>
      <c r="C245" s="1">
        <f t="shared" si="13"/>
        <v>0</v>
      </c>
      <c r="D245" s="11">
        <f t="shared" si="14"/>
        <v>0</v>
      </c>
      <c r="E245" s="11">
        <f t="shared" si="15"/>
        <v>0</v>
      </c>
    </row>
    <row r="246" spans="1:5" x14ac:dyDescent="0.25">
      <c r="A246" s="1">
        <f t="shared" si="12"/>
        <v>488</v>
      </c>
      <c r="B246" s="1">
        <v>86.6</v>
      </c>
      <c r="C246" s="1">
        <f t="shared" si="13"/>
        <v>0</v>
      </c>
      <c r="D246" s="11">
        <f t="shared" si="14"/>
        <v>0</v>
      </c>
      <c r="E246" s="11">
        <f t="shared" si="15"/>
        <v>0</v>
      </c>
    </row>
    <row r="247" spans="1:5" x14ac:dyDescent="0.25">
      <c r="A247" s="1">
        <f t="shared" si="12"/>
        <v>490</v>
      </c>
      <c r="B247" s="1">
        <v>70.3</v>
      </c>
      <c r="C247" s="1">
        <f t="shared" si="13"/>
        <v>0</v>
      </c>
      <c r="D247" s="11">
        <f t="shared" si="14"/>
        <v>0</v>
      </c>
      <c r="E247" s="11">
        <f t="shared" si="15"/>
        <v>0</v>
      </c>
    </row>
    <row r="248" spans="1:5" x14ac:dyDescent="0.25">
      <c r="A248" s="1">
        <f t="shared" si="12"/>
        <v>492</v>
      </c>
      <c r="B248" s="1">
        <v>86.4</v>
      </c>
      <c r="C248" s="1">
        <f t="shared" si="13"/>
        <v>0</v>
      </c>
      <c r="D248" s="11">
        <f t="shared" si="14"/>
        <v>0</v>
      </c>
      <c r="E248" s="11">
        <f t="shared" si="15"/>
        <v>0</v>
      </c>
    </row>
    <row r="249" spans="1:5" x14ac:dyDescent="0.25">
      <c r="A249" s="1">
        <f t="shared" si="12"/>
        <v>494</v>
      </c>
      <c r="B249" s="1">
        <v>70.3</v>
      </c>
      <c r="C249" s="1">
        <f t="shared" si="13"/>
        <v>0</v>
      </c>
      <c r="D249" s="11">
        <f t="shared" si="14"/>
        <v>0</v>
      </c>
      <c r="E249" s="11">
        <f t="shared" si="15"/>
        <v>0</v>
      </c>
    </row>
    <row r="250" spans="1:5" x14ac:dyDescent="0.25">
      <c r="A250" s="1">
        <f t="shared" si="12"/>
        <v>496</v>
      </c>
      <c r="B250" s="1">
        <v>70.3</v>
      </c>
      <c r="C250" s="1">
        <f t="shared" si="13"/>
        <v>0</v>
      </c>
      <c r="D250" s="11">
        <f t="shared" si="14"/>
        <v>0</v>
      </c>
      <c r="E250" s="11">
        <f t="shared" si="15"/>
        <v>0</v>
      </c>
    </row>
    <row r="251" spans="1:5" x14ac:dyDescent="0.25">
      <c r="A251" s="1">
        <f t="shared" si="12"/>
        <v>498</v>
      </c>
      <c r="B251" s="1">
        <v>70.3</v>
      </c>
      <c r="C251" s="1">
        <f t="shared" si="13"/>
        <v>0</v>
      </c>
      <c r="D251" s="11">
        <f t="shared" si="14"/>
        <v>0</v>
      </c>
      <c r="E251" s="11">
        <f t="shared" si="15"/>
        <v>0</v>
      </c>
    </row>
    <row r="252" spans="1:5" x14ac:dyDescent="0.25">
      <c r="A252" s="1">
        <f t="shared" si="12"/>
        <v>500</v>
      </c>
      <c r="B252" s="1">
        <v>86.4</v>
      </c>
      <c r="C252" s="1">
        <f t="shared" si="13"/>
        <v>0</v>
      </c>
      <c r="D252" s="11">
        <f t="shared" si="14"/>
        <v>0</v>
      </c>
      <c r="E252" s="11">
        <f t="shared" si="15"/>
        <v>0</v>
      </c>
    </row>
    <row r="253" spans="1:5" x14ac:dyDescent="0.25">
      <c r="A253" s="1">
        <f t="shared" si="12"/>
        <v>502</v>
      </c>
      <c r="B253" s="1">
        <v>86.4</v>
      </c>
      <c r="C253" s="1">
        <f t="shared" si="13"/>
        <v>0</v>
      </c>
      <c r="D253" s="11">
        <f t="shared" si="14"/>
        <v>0</v>
      </c>
      <c r="E253" s="11">
        <f t="shared" si="15"/>
        <v>0</v>
      </c>
    </row>
    <row r="254" spans="1:5" x14ac:dyDescent="0.25">
      <c r="A254" s="1">
        <f t="shared" si="12"/>
        <v>504</v>
      </c>
      <c r="B254" s="1">
        <v>86.4</v>
      </c>
      <c r="C254" s="1">
        <f t="shared" si="13"/>
        <v>0</v>
      </c>
      <c r="D254" s="11">
        <f t="shared" si="14"/>
        <v>0</v>
      </c>
      <c r="E254" s="11">
        <f t="shared" si="15"/>
        <v>0</v>
      </c>
    </row>
    <row r="255" spans="1:5" x14ac:dyDescent="0.25">
      <c r="A255" s="1">
        <f t="shared" si="12"/>
        <v>506</v>
      </c>
      <c r="B255" s="1">
        <v>86.4</v>
      </c>
      <c r="C255" s="1">
        <f t="shared" si="13"/>
        <v>0</v>
      </c>
      <c r="D255" s="11">
        <f t="shared" si="14"/>
        <v>0</v>
      </c>
      <c r="E255" s="11">
        <f t="shared" si="15"/>
        <v>0</v>
      </c>
    </row>
    <row r="256" spans="1:5" x14ac:dyDescent="0.25">
      <c r="A256" s="1">
        <f t="shared" si="12"/>
        <v>508</v>
      </c>
      <c r="B256" s="1">
        <v>86.4</v>
      </c>
      <c r="C256" s="1">
        <f t="shared" si="13"/>
        <v>0</v>
      </c>
      <c r="D256" s="11">
        <f t="shared" si="14"/>
        <v>0</v>
      </c>
      <c r="E256" s="11">
        <f t="shared" si="15"/>
        <v>0</v>
      </c>
    </row>
    <row r="257" spans="1:5" x14ac:dyDescent="0.25">
      <c r="A257" s="1">
        <f t="shared" si="12"/>
        <v>510</v>
      </c>
      <c r="B257" s="1">
        <v>86.4</v>
      </c>
      <c r="C257" s="1">
        <f t="shared" si="13"/>
        <v>0</v>
      </c>
      <c r="D257" s="11">
        <f t="shared" si="14"/>
        <v>0</v>
      </c>
      <c r="E257" s="11">
        <f t="shared" si="15"/>
        <v>0</v>
      </c>
    </row>
    <row r="258" spans="1:5" x14ac:dyDescent="0.25">
      <c r="A258" s="1">
        <f t="shared" si="12"/>
        <v>512</v>
      </c>
      <c r="B258" s="1">
        <v>32</v>
      </c>
      <c r="C258" s="1">
        <f t="shared" si="13"/>
        <v>0</v>
      </c>
      <c r="D258" s="11">
        <f t="shared" si="14"/>
        <v>0</v>
      </c>
      <c r="E258" s="11">
        <f t="shared" si="15"/>
        <v>0</v>
      </c>
    </row>
    <row r="259" spans="1:5" x14ac:dyDescent="0.25">
      <c r="A259" s="1">
        <f t="shared" ref="A259:A301" si="16">A258+2</f>
        <v>514</v>
      </c>
      <c r="B259" s="1">
        <v>58.9</v>
      </c>
      <c r="C259" s="1">
        <f t="shared" ref="C259:C301" si="17">IF(B259-$H$6&gt;=0, B259-$H$6, 0)</f>
        <v>0</v>
      </c>
      <c r="D259" s="11">
        <f t="shared" ref="D259:D301" si="18">C259/$H$7</f>
        <v>0</v>
      </c>
      <c r="E259" s="11">
        <f t="shared" ref="E259:E301" si="19">D259*2</f>
        <v>0</v>
      </c>
    </row>
    <row r="260" spans="1:5" x14ac:dyDescent="0.25">
      <c r="A260" s="1">
        <f t="shared" si="16"/>
        <v>516</v>
      </c>
      <c r="B260" s="1">
        <v>27.5</v>
      </c>
      <c r="C260" s="1">
        <f t="shared" si="17"/>
        <v>0</v>
      </c>
      <c r="D260" s="11">
        <f t="shared" si="18"/>
        <v>0</v>
      </c>
      <c r="E260" s="11">
        <f t="shared" si="19"/>
        <v>0</v>
      </c>
    </row>
    <row r="261" spans="1:5" x14ac:dyDescent="0.25">
      <c r="A261" s="1">
        <f t="shared" si="16"/>
        <v>518</v>
      </c>
      <c r="B261" s="1">
        <v>28.5</v>
      </c>
      <c r="C261" s="1">
        <f t="shared" si="17"/>
        <v>0</v>
      </c>
      <c r="D261" s="11">
        <f t="shared" si="18"/>
        <v>0</v>
      </c>
      <c r="E261" s="11">
        <f t="shared" si="19"/>
        <v>0</v>
      </c>
    </row>
    <row r="262" spans="1:5" x14ac:dyDescent="0.25">
      <c r="A262" s="1">
        <f t="shared" si="16"/>
        <v>520</v>
      </c>
      <c r="B262" s="1">
        <v>29.9</v>
      </c>
      <c r="C262" s="1">
        <f t="shared" si="17"/>
        <v>0</v>
      </c>
      <c r="D262" s="11">
        <f t="shared" si="18"/>
        <v>0</v>
      </c>
      <c r="E262" s="11">
        <f t="shared" si="19"/>
        <v>0</v>
      </c>
    </row>
    <row r="263" spans="1:5" x14ac:dyDescent="0.25">
      <c r="A263" s="1">
        <f t="shared" si="16"/>
        <v>522</v>
      </c>
      <c r="B263" s="1">
        <v>29.4</v>
      </c>
      <c r="C263" s="1">
        <f t="shared" si="17"/>
        <v>0</v>
      </c>
      <c r="D263" s="11">
        <f t="shared" si="18"/>
        <v>0</v>
      </c>
      <c r="E263" s="11">
        <f t="shared" si="19"/>
        <v>0</v>
      </c>
    </row>
    <row r="264" spans="1:5" x14ac:dyDescent="0.25">
      <c r="A264" s="1">
        <f t="shared" si="16"/>
        <v>524</v>
      </c>
      <c r="B264" s="1">
        <v>28.3</v>
      </c>
      <c r="C264" s="1">
        <f t="shared" si="17"/>
        <v>0</v>
      </c>
      <c r="D264" s="11">
        <f t="shared" si="18"/>
        <v>0</v>
      </c>
      <c r="E264" s="11">
        <f t="shared" si="19"/>
        <v>0</v>
      </c>
    </row>
    <row r="265" spans="1:5" x14ac:dyDescent="0.25">
      <c r="A265" s="1">
        <f t="shared" si="16"/>
        <v>526</v>
      </c>
      <c r="B265" s="1">
        <v>28</v>
      </c>
      <c r="C265" s="1">
        <f t="shared" si="17"/>
        <v>0</v>
      </c>
      <c r="D265" s="11">
        <f t="shared" si="18"/>
        <v>0</v>
      </c>
      <c r="E265" s="11">
        <f t="shared" si="19"/>
        <v>0</v>
      </c>
    </row>
    <row r="266" spans="1:5" x14ac:dyDescent="0.25">
      <c r="A266" s="1">
        <f t="shared" si="16"/>
        <v>528</v>
      </c>
      <c r="B266" s="1">
        <v>29</v>
      </c>
      <c r="C266" s="1">
        <f t="shared" si="17"/>
        <v>0</v>
      </c>
      <c r="D266" s="11">
        <f t="shared" si="18"/>
        <v>0</v>
      </c>
      <c r="E266" s="11">
        <f t="shared" si="19"/>
        <v>0</v>
      </c>
    </row>
    <row r="267" spans="1:5" x14ac:dyDescent="0.25">
      <c r="A267" s="1">
        <f t="shared" si="16"/>
        <v>530</v>
      </c>
      <c r="B267" s="1">
        <v>31.3</v>
      </c>
      <c r="C267" s="1">
        <f t="shared" si="17"/>
        <v>0</v>
      </c>
      <c r="D267" s="11">
        <f t="shared" si="18"/>
        <v>0</v>
      </c>
      <c r="E267" s="11">
        <f t="shared" si="19"/>
        <v>0</v>
      </c>
    </row>
    <row r="268" spans="1:5" x14ac:dyDescent="0.25">
      <c r="A268" s="1">
        <f t="shared" si="16"/>
        <v>532</v>
      </c>
      <c r="B268" s="1">
        <v>47.4</v>
      </c>
      <c r="C268" s="1">
        <f t="shared" si="17"/>
        <v>0</v>
      </c>
      <c r="D268" s="11">
        <f t="shared" si="18"/>
        <v>0</v>
      </c>
      <c r="E268" s="11">
        <f t="shared" si="19"/>
        <v>0</v>
      </c>
    </row>
    <row r="269" spans="1:5" x14ac:dyDescent="0.25">
      <c r="A269" s="1">
        <f t="shared" si="16"/>
        <v>534</v>
      </c>
      <c r="B269" s="1">
        <v>38.9</v>
      </c>
      <c r="C269" s="1">
        <f t="shared" si="17"/>
        <v>0</v>
      </c>
      <c r="D269" s="11">
        <f t="shared" si="18"/>
        <v>0</v>
      </c>
      <c r="E269" s="11">
        <f t="shared" si="19"/>
        <v>0</v>
      </c>
    </row>
    <row r="270" spans="1:5" x14ac:dyDescent="0.25">
      <c r="A270" s="1">
        <f t="shared" si="16"/>
        <v>536</v>
      </c>
      <c r="B270" s="1">
        <v>17.5</v>
      </c>
      <c r="C270" s="1">
        <f t="shared" si="17"/>
        <v>0</v>
      </c>
      <c r="D270" s="11">
        <f t="shared" si="18"/>
        <v>0</v>
      </c>
      <c r="E270" s="11">
        <f t="shared" si="19"/>
        <v>0</v>
      </c>
    </row>
    <row r="271" spans="1:5" x14ac:dyDescent="0.25">
      <c r="A271" s="1">
        <f t="shared" si="16"/>
        <v>538</v>
      </c>
      <c r="B271" s="1">
        <v>9.5</v>
      </c>
      <c r="C271" s="1">
        <f t="shared" si="17"/>
        <v>0</v>
      </c>
      <c r="D271" s="11">
        <f t="shared" si="18"/>
        <v>0</v>
      </c>
      <c r="E271" s="11">
        <f t="shared" si="19"/>
        <v>0</v>
      </c>
    </row>
    <row r="272" spans="1:5" x14ac:dyDescent="0.25">
      <c r="A272" s="1">
        <f t="shared" si="16"/>
        <v>540</v>
      </c>
      <c r="B272" s="1">
        <v>9.9</v>
      </c>
      <c r="C272" s="1">
        <f t="shared" si="17"/>
        <v>0</v>
      </c>
      <c r="D272" s="11">
        <f t="shared" si="18"/>
        <v>0</v>
      </c>
      <c r="E272" s="11">
        <f t="shared" si="19"/>
        <v>0</v>
      </c>
    </row>
    <row r="273" spans="1:5" x14ac:dyDescent="0.25">
      <c r="A273" s="1">
        <f t="shared" si="16"/>
        <v>542</v>
      </c>
      <c r="B273" s="1">
        <v>21</v>
      </c>
      <c r="C273" s="1">
        <f t="shared" si="17"/>
        <v>0</v>
      </c>
      <c r="D273" s="11">
        <f t="shared" si="18"/>
        <v>0</v>
      </c>
      <c r="E273" s="11">
        <f t="shared" si="19"/>
        <v>0</v>
      </c>
    </row>
    <row r="274" spans="1:5" x14ac:dyDescent="0.25">
      <c r="A274" s="1">
        <f t="shared" si="16"/>
        <v>544</v>
      </c>
      <c r="B274" s="1">
        <v>21.6</v>
      </c>
      <c r="C274" s="1">
        <f t="shared" si="17"/>
        <v>0</v>
      </c>
      <c r="D274" s="11">
        <f t="shared" si="18"/>
        <v>0</v>
      </c>
      <c r="E274" s="11">
        <f t="shared" si="19"/>
        <v>0</v>
      </c>
    </row>
    <row r="275" spans="1:5" x14ac:dyDescent="0.25">
      <c r="A275" s="1">
        <f t="shared" si="16"/>
        <v>546</v>
      </c>
      <c r="B275" s="1">
        <v>21</v>
      </c>
      <c r="C275" s="1">
        <f t="shared" si="17"/>
        <v>0</v>
      </c>
      <c r="D275" s="11">
        <f t="shared" si="18"/>
        <v>0</v>
      </c>
      <c r="E275" s="11">
        <f t="shared" si="19"/>
        <v>0</v>
      </c>
    </row>
    <row r="276" spans="1:5" x14ac:dyDescent="0.25">
      <c r="A276" s="1">
        <f t="shared" si="16"/>
        <v>548</v>
      </c>
      <c r="B276" s="1">
        <v>21.5</v>
      </c>
      <c r="C276" s="1">
        <f t="shared" si="17"/>
        <v>0</v>
      </c>
      <c r="D276" s="11">
        <f t="shared" si="18"/>
        <v>0</v>
      </c>
      <c r="E276" s="11">
        <f t="shared" si="19"/>
        <v>0</v>
      </c>
    </row>
    <row r="277" spans="1:5" x14ac:dyDescent="0.25">
      <c r="A277" s="1">
        <f t="shared" si="16"/>
        <v>550</v>
      </c>
      <c r="B277" s="1">
        <v>20.5</v>
      </c>
      <c r="C277" s="1">
        <f t="shared" si="17"/>
        <v>0</v>
      </c>
      <c r="D277" s="11">
        <f t="shared" si="18"/>
        <v>0</v>
      </c>
      <c r="E277" s="11">
        <f t="shared" si="19"/>
        <v>0</v>
      </c>
    </row>
    <row r="278" spans="1:5" x14ac:dyDescent="0.25">
      <c r="A278" s="1">
        <f t="shared" si="16"/>
        <v>552</v>
      </c>
      <c r="B278" s="1">
        <v>17.7</v>
      </c>
      <c r="C278" s="1">
        <f t="shared" si="17"/>
        <v>0</v>
      </c>
      <c r="D278" s="11">
        <f t="shared" si="18"/>
        <v>0</v>
      </c>
      <c r="E278" s="11">
        <f t="shared" si="19"/>
        <v>0</v>
      </c>
    </row>
    <row r="279" spans="1:5" x14ac:dyDescent="0.25">
      <c r="A279" s="1">
        <f t="shared" si="16"/>
        <v>554</v>
      </c>
      <c r="B279" s="1">
        <v>5.0999999999999996</v>
      </c>
      <c r="C279" s="1">
        <f t="shared" si="17"/>
        <v>0</v>
      </c>
      <c r="D279" s="11">
        <f t="shared" si="18"/>
        <v>0</v>
      </c>
      <c r="E279" s="11">
        <f t="shared" si="19"/>
        <v>0</v>
      </c>
    </row>
    <row r="280" spans="1:5" x14ac:dyDescent="0.25">
      <c r="A280" s="1">
        <f t="shared" si="16"/>
        <v>556</v>
      </c>
      <c r="B280" s="1">
        <v>1.7</v>
      </c>
      <c r="C280" s="1">
        <f t="shared" si="17"/>
        <v>0</v>
      </c>
      <c r="D280" s="11">
        <f t="shared" si="18"/>
        <v>0</v>
      </c>
      <c r="E280" s="11">
        <f t="shared" si="19"/>
        <v>0</v>
      </c>
    </row>
    <row r="281" spans="1:5" x14ac:dyDescent="0.25">
      <c r="A281" s="1">
        <f t="shared" si="16"/>
        <v>558</v>
      </c>
      <c r="B281" s="1">
        <v>0</v>
      </c>
      <c r="C281" s="1">
        <f t="shared" si="17"/>
        <v>0</v>
      </c>
      <c r="D281" s="11">
        <f t="shared" si="18"/>
        <v>0</v>
      </c>
      <c r="E281" s="11">
        <f t="shared" si="19"/>
        <v>0</v>
      </c>
    </row>
    <row r="282" spans="1:5" x14ac:dyDescent="0.25">
      <c r="A282" s="1">
        <f t="shared" si="16"/>
        <v>560</v>
      </c>
      <c r="B282" s="1">
        <v>0.7</v>
      </c>
      <c r="C282" s="1">
        <f t="shared" si="17"/>
        <v>0</v>
      </c>
      <c r="D282" s="11">
        <f t="shared" si="18"/>
        <v>0</v>
      </c>
      <c r="E282" s="11">
        <f t="shared" si="19"/>
        <v>0</v>
      </c>
    </row>
    <row r="283" spans="1:5" x14ac:dyDescent="0.25">
      <c r="A283" s="1">
        <f t="shared" si="16"/>
        <v>562</v>
      </c>
      <c r="B283" s="1">
        <v>0.2</v>
      </c>
      <c r="C283" s="1">
        <f t="shared" si="17"/>
        <v>0</v>
      </c>
      <c r="D283" s="11">
        <f t="shared" si="18"/>
        <v>0</v>
      </c>
      <c r="E283" s="11">
        <f t="shared" si="19"/>
        <v>0</v>
      </c>
    </row>
    <row r="284" spans="1:5" x14ac:dyDescent="0.25">
      <c r="A284" s="1">
        <f t="shared" si="16"/>
        <v>564</v>
      </c>
      <c r="B284" s="1">
        <v>0</v>
      </c>
      <c r="C284" s="1">
        <f t="shared" si="17"/>
        <v>0</v>
      </c>
      <c r="D284" s="11">
        <f t="shared" si="18"/>
        <v>0</v>
      </c>
      <c r="E284" s="11">
        <f t="shared" si="19"/>
        <v>0</v>
      </c>
    </row>
    <row r="285" spans="1:5" x14ac:dyDescent="0.25">
      <c r="A285" s="1">
        <f t="shared" si="16"/>
        <v>566</v>
      </c>
      <c r="B285" s="1">
        <v>0.3</v>
      </c>
      <c r="C285" s="1">
        <f t="shared" si="17"/>
        <v>0</v>
      </c>
      <c r="D285" s="11">
        <f t="shared" si="18"/>
        <v>0</v>
      </c>
      <c r="E285" s="11">
        <f t="shared" si="19"/>
        <v>0</v>
      </c>
    </row>
    <row r="286" spans="1:5" x14ac:dyDescent="0.25">
      <c r="A286" s="1">
        <f t="shared" si="16"/>
        <v>568</v>
      </c>
      <c r="B286" s="1">
        <v>0.8</v>
      </c>
      <c r="C286" s="1">
        <f t="shared" si="17"/>
        <v>0</v>
      </c>
      <c r="D286" s="11">
        <f t="shared" si="18"/>
        <v>0</v>
      </c>
      <c r="E286" s="11">
        <f t="shared" si="19"/>
        <v>0</v>
      </c>
    </row>
    <row r="287" spans="1:5" x14ac:dyDescent="0.25">
      <c r="A287" s="1">
        <f t="shared" si="16"/>
        <v>570</v>
      </c>
      <c r="B287" s="1">
        <v>0</v>
      </c>
      <c r="C287" s="1">
        <f t="shared" si="17"/>
        <v>0</v>
      </c>
      <c r="D287" s="11">
        <f t="shared" si="18"/>
        <v>0</v>
      </c>
      <c r="E287" s="11">
        <f t="shared" si="19"/>
        <v>0</v>
      </c>
    </row>
    <row r="288" spans="1:5" x14ac:dyDescent="0.25">
      <c r="A288" s="1">
        <f t="shared" si="16"/>
        <v>572</v>
      </c>
      <c r="B288" s="1">
        <v>0</v>
      </c>
      <c r="C288" s="1">
        <f t="shared" si="17"/>
        <v>0</v>
      </c>
      <c r="D288" s="11">
        <f t="shared" si="18"/>
        <v>0</v>
      </c>
      <c r="E288" s="11">
        <f t="shared" si="19"/>
        <v>0</v>
      </c>
    </row>
    <row r="289" spans="1:5" x14ac:dyDescent="0.25">
      <c r="A289" s="1">
        <f t="shared" si="16"/>
        <v>574</v>
      </c>
      <c r="B289" s="1">
        <v>0</v>
      </c>
      <c r="C289" s="1">
        <f t="shared" si="17"/>
        <v>0</v>
      </c>
      <c r="D289" s="11">
        <f t="shared" si="18"/>
        <v>0</v>
      </c>
      <c r="E289" s="11">
        <f t="shared" si="19"/>
        <v>0</v>
      </c>
    </row>
    <row r="290" spans="1:5" x14ac:dyDescent="0.25">
      <c r="A290" s="1">
        <f t="shared" si="16"/>
        <v>576</v>
      </c>
      <c r="B290" s="1">
        <v>0</v>
      </c>
      <c r="C290" s="1">
        <f t="shared" si="17"/>
        <v>0</v>
      </c>
      <c r="D290" s="11">
        <f t="shared" si="18"/>
        <v>0</v>
      </c>
      <c r="E290" s="11">
        <f t="shared" si="19"/>
        <v>0</v>
      </c>
    </row>
    <row r="291" spans="1:5" x14ac:dyDescent="0.25">
      <c r="A291" s="1">
        <f t="shared" si="16"/>
        <v>578</v>
      </c>
      <c r="B291" s="1">
        <v>0</v>
      </c>
      <c r="C291" s="1">
        <f t="shared" si="17"/>
        <v>0</v>
      </c>
      <c r="D291" s="11">
        <f t="shared" si="18"/>
        <v>0</v>
      </c>
      <c r="E291" s="11">
        <f t="shared" si="19"/>
        <v>0</v>
      </c>
    </row>
    <row r="292" spans="1:5" x14ac:dyDescent="0.25">
      <c r="A292" s="1">
        <f t="shared" si="16"/>
        <v>580</v>
      </c>
      <c r="B292" s="1">
        <v>0</v>
      </c>
      <c r="C292" s="1">
        <f t="shared" si="17"/>
        <v>0</v>
      </c>
      <c r="D292" s="11">
        <f t="shared" si="18"/>
        <v>0</v>
      </c>
      <c r="E292" s="11">
        <f t="shared" si="19"/>
        <v>0</v>
      </c>
    </row>
    <row r="293" spans="1:5" x14ac:dyDescent="0.25">
      <c r="A293" s="1">
        <f t="shared" si="16"/>
        <v>582</v>
      </c>
      <c r="B293" s="1">
        <v>0</v>
      </c>
      <c r="C293" s="1">
        <f t="shared" si="17"/>
        <v>0</v>
      </c>
      <c r="D293" s="11">
        <f t="shared" si="18"/>
        <v>0</v>
      </c>
      <c r="E293" s="11">
        <f t="shared" si="19"/>
        <v>0</v>
      </c>
    </row>
    <row r="294" spans="1:5" x14ac:dyDescent="0.25">
      <c r="A294" s="1">
        <f t="shared" si="16"/>
        <v>584</v>
      </c>
      <c r="B294" s="1">
        <v>0</v>
      </c>
      <c r="C294" s="1">
        <f t="shared" si="17"/>
        <v>0</v>
      </c>
      <c r="D294" s="11">
        <f t="shared" si="18"/>
        <v>0</v>
      </c>
      <c r="E294" s="11">
        <f t="shared" si="19"/>
        <v>0</v>
      </c>
    </row>
    <row r="295" spans="1:5" x14ac:dyDescent="0.25">
      <c r="A295" s="1">
        <f t="shared" si="16"/>
        <v>586</v>
      </c>
      <c r="B295" s="1">
        <v>0</v>
      </c>
      <c r="C295" s="1">
        <f t="shared" si="17"/>
        <v>0</v>
      </c>
      <c r="D295" s="11">
        <f t="shared" si="18"/>
        <v>0</v>
      </c>
      <c r="E295" s="11">
        <f t="shared" si="19"/>
        <v>0</v>
      </c>
    </row>
    <row r="296" spans="1:5" x14ac:dyDescent="0.25">
      <c r="A296" s="1">
        <f t="shared" si="16"/>
        <v>588</v>
      </c>
      <c r="B296" s="1">
        <v>0</v>
      </c>
      <c r="C296" s="1">
        <f t="shared" si="17"/>
        <v>0</v>
      </c>
      <c r="D296" s="11">
        <f t="shared" si="18"/>
        <v>0</v>
      </c>
      <c r="E296" s="11">
        <f t="shared" si="19"/>
        <v>0</v>
      </c>
    </row>
    <row r="297" spans="1:5" x14ac:dyDescent="0.25">
      <c r="A297" s="1">
        <f t="shared" si="16"/>
        <v>590</v>
      </c>
      <c r="B297" s="1">
        <v>0</v>
      </c>
      <c r="C297" s="1">
        <f t="shared" si="17"/>
        <v>0</v>
      </c>
      <c r="D297" s="11">
        <f t="shared" si="18"/>
        <v>0</v>
      </c>
      <c r="E297" s="11">
        <f t="shared" si="19"/>
        <v>0</v>
      </c>
    </row>
    <row r="298" spans="1:5" x14ac:dyDescent="0.25">
      <c r="A298" s="1">
        <f t="shared" si="16"/>
        <v>592</v>
      </c>
      <c r="B298" s="1">
        <v>0</v>
      </c>
      <c r="C298" s="1">
        <f t="shared" si="17"/>
        <v>0</v>
      </c>
      <c r="D298" s="11">
        <f t="shared" si="18"/>
        <v>0</v>
      </c>
      <c r="E298" s="11">
        <f t="shared" si="19"/>
        <v>0</v>
      </c>
    </row>
    <row r="299" spans="1:5" x14ac:dyDescent="0.25">
      <c r="A299" s="1">
        <f t="shared" si="16"/>
        <v>594</v>
      </c>
      <c r="B299" s="1">
        <v>0</v>
      </c>
      <c r="C299" s="1">
        <f t="shared" si="17"/>
        <v>0</v>
      </c>
      <c r="D299" s="11">
        <f t="shared" si="18"/>
        <v>0</v>
      </c>
      <c r="E299" s="11">
        <f t="shared" si="19"/>
        <v>0</v>
      </c>
    </row>
    <row r="300" spans="1:5" x14ac:dyDescent="0.25">
      <c r="A300" s="1">
        <f t="shared" si="16"/>
        <v>596</v>
      </c>
      <c r="B300" s="1">
        <v>0</v>
      </c>
      <c r="C300" s="1">
        <f t="shared" si="17"/>
        <v>0</v>
      </c>
      <c r="D300" s="11">
        <f t="shared" si="18"/>
        <v>0</v>
      </c>
      <c r="E300" s="11">
        <f t="shared" si="19"/>
        <v>0</v>
      </c>
    </row>
    <row r="301" spans="1:5" x14ac:dyDescent="0.25">
      <c r="A301" s="1">
        <f t="shared" si="16"/>
        <v>598</v>
      </c>
      <c r="B301" s="1">
        <v>0</v>
      </c>
      <c r="C301" s="1">
        <f t="shared" si="17"/>
        <v>0</v>
      </c>
      <c r="D301" s="11">
        <f t="shared" si="18"/>
        <v>0</v>
      </c>
      <c r="E301" s="11">
        <f t="shared" si="19"/>
        <v>0</v>
      </c>
    </row>
    <row r="302" spans="1:5" x14ac:dyDescent="0.25">
      <c r="A302"/>
      <c r="D302" s="11"/>
      <c r="E302" s="11"/>
    </row>
  </sheetData>
  <pageMargins left="0.7" right="0.7" top="0.75" bottom="0.75" header="0.3" footer="0.3"/>
  <pageSetup scale="15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82"/>
  <sheetViews>
    <sheetView topLeftCell="A4" workbookViewId="0">
      <selection activeCell="L3" sqref="L3"/>
    </sheetView>
  </sheetViews>
  <sheetFormatPr baseColWidth="10" defaultRowHeight="15" x14ac:dyDescent="0.25"/>
  <cols>
    <col min="1" max="1" width="11.42578125" style="1"/>
    <col min="2" max="4" width="15.42578125" style="1" bestFit="1" customWidth="1"/>
    <col min="5" max="5" width="24.140625" style="1" bestFit="1" customWidth="1"/>
    <col min="6" max="6" width="11.42578125" style="1"/>
    <col min="7" max="7" width="24.140625" style="1" bestFit="1" customWidth="1"/>
    <col min="8" max="8" width="16.140625" style="1" bestFit="1" customWidth="1"/>
    <col min="9" max="9" width="11.42578125" style="1"/>
    <col min="10" max="10" width="13.7109375" style="1" bestFit="1" customWidth="1"/>
    <col min="11" max="16384" width="11.42578125" style="1"/>
  </cols>
  <sheetData>
    <row r="1" spans="1:11" x14ac:dyDescent="0.25">
      <c r="A1" s="2" t="s">
        <v>0</v>
      </c>
      <c r="B1" s="3" t="s">
        <v>1</v>
      </c>
      <c r="C1" s="1" t="s">
        <v>5</v>
      </c>
      <c r="D1" s="1" t="s">
        <v>3</v>
      </c>
      <c r="E1" s="1" t="s">
        <v>6</v>
      </c>
      <c r="G1" s="5" t="s">
        <v>9</v>
      </c>
      <c r="H1" s="10">
        <v>44242</v>
      </c>
      <c r="J1" s="5" t="s">
        <v>17</v>
      </c>
      <c r="K1" s="13">
        <v>0.8125</v>
      </c>
    </row>
    <row r="2" spans="1:11" x14ac:dyDescent="0.25">
      <c r="A2" s="1">
        <v>0</v>
      </c>
      <c r="B2" s="1">
        <v>0.5</v>
      </c>
      <c r="C2" s="1">
        <f>IF(B2-$H$6&gt;=0, B2-$H$6, 0)</f>
        <v>0</v>
      </c>
      <c r="D2" s="11">
        <f>C2/$H$7</f>
        <v>0</v>
      </c>
      <c r="E2" s="11">
        <f>D2*2</f>
        <v>0</v>
      </c>
      <c r="G2" s="5" t="s">
        <v>10</v>
      </c>
      <c r="H2" s="4" t="s">
        <v>12</v>
      </c>
      <c r="J2" s="5" t="s">
        <v>18</v>
      </c>
      <c r="K2" s="13">
        <v>0.81597222222222221</v>
      </c>
    </row>
    <row r="3" spans="1:11" x14ac:dyDescent="0.25">
      <c r="A3" s="1">
        <f>A2+2</f>
        <v>2</v>
      </c>
      <c r="B3" s="1">
        <v>0.5</v>
      </c>
      <c r="C3" s="1">
        <f t="shared" ref="C3:C66" si="0">IF(B3-$H$6&gt;=0, B3-$H$6, 0)</f>
        <v>0</v>
      </c>
      <c r="D3" s="11">
        <f t="shared" ref="D3:D66" si="1">C3/$H$7</f>
        <v>0</v>
      </c>
      <c r="E3" s="11">
        <f t="shared" ref="E3:E66" si="2">D3*2</f>
        <v>0</v>
      </c>
      <c r="G3" s="5" t="s">
        <v>11</v>
      </c>
      <c r="H3" s="4" t="s">
        <v>13</v>
      </c>
      <c r="J3" s="5" t="s">
        <v>19</v>
      </c>
      <c r="K3" s="13">
        <v>0.81944444444444453</v>
      </c>
    </row>
    <row r="4" spans="1:11" x14ac:dyDescent="0.25">
      <c r="A4" s="1">
        <f t="shared" ref="A4:A67" si="3">A3+2</f>
        <v>4</v>
      </c>
      <c r="B4" s="1">
        <v>0.6</v>
      </c>
      <c r="C4" s="1">
        <f t="shared" si="0"/>
        <v>0</v>
      </c>
      <c r="D4" s="11">
        <f t="shared" si="1"/>
        <v>0</v>
      </c>
      <c r="E4" s="11">
        <f t="shared" si="2"/>
        <v>0</v>
      </c>
      <c r="G4" s="5" t="s">
        <v>25</v>
      </c>
      <c r="H4" s="4">
        <v>0.12</v>
      </c>
    </row>
    <row r="5" spans="1:11" x14ac:dyDescent="0.25">
      <c r="A5" s="1">
        <f t="shared" si="3"/>
        <v>6</v>
      </c>
      <c r="B5" s="1">
        <v>0.6</v>
      </c>
      <c r="C5" s="1">
        <f t="shared" si="0"/>
        <v>0</v>
      </c>
      <c r="D5" s="11">
        <f t="shared" si="1"/>
        <v>0</v>
      </c>
      <c r="E5" s="11">
        <f t="shared" si="2"/>
        <v>0</v>
      </c>
    </row>
    <row r="6" spans="1:11" x14ac:dyDescent="0.25">
      <c r="A6" s="1">
        <f t="shared" si="3"/>
        <v>8</v>
      </c>
      <c r="B6" s="1">
        <v>0.5</v>
      </c>
      <c r="C6" s="1">
        <f t="shared" si="0"/>
        <v>0</v>
      </c>
      <c r="D6" s="11">
        <f t="shared" si="1"/>
        <v>0</v>
      </c>
      <c r="E6" s="11">
        <f t="shared" si="2"/>
        <v>0</v>
      </c>
      <c r="G6" s="6" t="s">
        <v>2</v>
      </c>
      <c r="H6" s="7">
        <v>50</v>
      </c>
    </row>
    <row r="7" spans="1:11" x14ac:dyDescent="0.25">
      <c r="A7" s="1">
        <f t="shared" si="3"/>
        <v>10</v>
      </c>
      <c r="B7" s="1">
        <v>0.6</v>
      </c>
      <c r="C7" s="1">
        <f t="shared" si="0"/>
        <v>0</v>
      </c>
      <c r="D7" s="11">
        <f t="shared" si="1"/>
        <v>0</v>
      </c>
      <c r="E7" s="11">
        <f t="shared" si="2"/>
        <v>0</v>
      </c>
      <c r="G7" s="6" t="s">
        <v>4</v>
      </c>
      <c r="H7" s="7">
        <v>2.5697000000000001</v>
      </c>
    </row>
    <row r="8" spans="1:11" x14ac:dyDescent="0.25">
      <c r="A8" s="1">
        <f t="shared" si="3"/>
        <v>12</v>
      </c>
      <c r="B8" s="1">
        <v>0.6</v>
      </c>
      <c r="C8" s="1">
        <f t="shared" si="0"/>
        <v>0</v>
      </c>
      <c r="D8" s="11">
        <f t="shared" si="1"/>
        <v>0</v>
      </c>
      <c r="E8" s="11">
        <f t="shared" si="2"/>
        <v>0</v>
      </c>
      <c r="G8" s="6" t="s">
        <v>8</v>
      </c>
      <c r="H8" s="8">
        <v>500000</v>
      </c>
    </row>
    <row r="9" spans="1:11" x14ac:dyDescent="0.25">
      <c r="A9" s="1">
        <f t="shared" si="3"/>
        <v>14</v>
      </c>
      <c r="B9" s="1">
        <v>0.6</v>
      </c>
      <c r="C9" s="1">
        <f t="shared" si="0"/>
        <v>0</v>
      </c>
      <c r="D9" s="11">
        <f t="shared" si="1"/>
        <v>0</v>
      </c>
      <c r="E9" s="11">
        <f t="shared" si="2"/>
        <v>0</v>
      </c>
      <c r="G9" s="7" t="s">
        <v>7</v>
      </c>
      <c r="H9" s="9">
        <f>$H$8/(SUM(E:E))</f>
        <v>35.442182500275841</v>
      </c>
    </row>
    <row r="10" spans="1:11" x14ac:dyDescent="0.25">
      <c r="A10" s="1">
        <f t="shared" si="3"/>
        <v>16</v>
      </c>
      <c r="B10" s="1">
        <v>0.6</v>
      </c>
      <c r="C10" s="1">
        <f t="shared" si="0"/>
        <v>0</v>
      </c>
      <c r="D10" s="11">
        <f t="shared" si="1"/>
        <v>0</v>
      </c>
      <c r="E10" s="11">
        <f t="shared" si="2"/>
        <v>0</v>
      </c>
    </row>
    <row r="11" spans="1:11" x14ac:dyDescent="0.25">
      <c r="A11" s="1">
        <f t="shared" si="3"/>
        <v>18</v>
      </c>
      <c r="B11" s="1">
        <v>0.6</v>
      </c>
      <c r="C11" s="1">
        <f t="shared" si="0"/>
        <v>0</v>
      </c>
      <c r="D11" s="11">
        <f t="shared" si="1"/>
        <v>0</v>
      </c>
      <c r="E11" s="11">
        <f t="shared" si="2"/>
        <v>0</v>
      </c>
    </row>
    <row r="12" spans="1:11" x14ac:dyDescent="0.25">
      <c r="A12" s="1">
        <f t="shared" si="3"/>
        <v>20</v>
      </c>
      <c r="B12" s="1">
        <v>0.6</v>
      </c>
      <c r="C12" s="1">
        <f t="shared" si="0"/>
        <v>0</v>
      </c>
      <c r="D12" s="11">
        <f t="shared" si="1"/>
        <v>0</v>
      </c>
      <c r="E12" s="11">
        <f t="shared" si="2"/>
        <v>0</v>
      </c>
    </row>
    <row r="13" spans="1:11" x14ac:dyDescent="0.25">
      <c r="A13" s="1">
        <f t="shared" si="3"/>
        <v>22</v>
      </c>
      <c r="B13" s="1">
        <v>0.6</v>
      </c>
      <c r="C13" s="1">
        <f t="shared" si="0"/>
        <v>0</v>
      </c>
      <c r="D13" s="11">
        <f t="shared" si="1"/>
        <v>0</v>
      </c>
      <c r="E13" s="11">
        <f t="shared" si="2"/>
        <v>0</v>
      </c>
    </row>
    <row r="14" spans="1:11" x14ac:dyDescent="0.25">
      <c r="A14" s="1">
        <f t="shared" si="3"/>
        <v>24</v>
      </c>
      <c r="B14" s="1">
        <v>0.6</v>
      </c>
      <c r="C14" s="1">
        <f t="shared" si="0"/>
        <v>0</v>
      </c>
      <c r="D14" s="11">
        <f t="shared" si="1"/>
        <v>0</v>
      </c>
      <c r="E14" s="11">
        <f t="shared" si="2"/>
        <v>0</v>
      </c>
    </row>
    <row r="15" spans="1:11" x14ac:dyDescent="0.25">
      <c r="A15" s="1">
        <f t="shared" si="3"/>
        <v>26</v>
      </c>
      <c r="B15" s="1">
        <v>0.6</v>
      </c>
      <c r="C15" s="1">
        <f t="shared" si="0"/>
        <v>0</v>
      </c>
      <c r="D15" s="11">
        <f t="shared" si="1"/>
        <v>0</v>
      </c>
      <c r="E15" s="11">
        <f t="shared" si="2"/>
        <v>0</v>
      </c>
    </row>
    <row r="16" spans="1:11" x14ac:dyDescent="0.25">
      <c r="A16" s="1">
        <f t="shared" si="3"/>
        <v>28</v>
      </c>
      <c r="B16" s="1">
        <v>0.6</v>
      </c>
      <c r="C16" s="1">
        <f t="shared" si="0"/>
        <v>0</v>
      </c>
      <c r="D16" s="11">
        <f t="shared" si="1"/>
        <v>0</v>
      </c>
      <c r="E16" s="11">
        <f t="shared" si="2"/>
        <v>0</v>
      </c>
    </row>
    <row r="17" spans="1:11" x14ac:dyDescent="0.25">
      <c r="A17" s="1">
        <f t="shared" si="3"/>
        <v>30</v>
      </c>
      <c r="B17" s="1">
        <v>0.6</v>
      </c>
      <c r="C17" s="1">
        <f t="shared" si="0"/>
        <v>0</v>
      </c>
      <c r="D17" s="11">
        <f t="shared" si="1"/>
        <v>0</v>
      </c>
      <c r="E17" s="11">
        <f t="shared" si="2"/>
        <v>0</v>
      </c>
    </row>
    <row r="18" spans="1:11" x14ac:dyDescent="0.25">
      <c r="A18" s="1">
        <f t="shared" si="3"/>
        <v>32</v>
      </c>
      <c r="B18" s="1">
        <v>0.6</v>
      </c>
      <c r="C18" s="1">
        <f t="shared" si="0"/>
        <v>0</v>
      </c>
      <c r="D18" s="11">
        <f t="shared" si="1"/>
        <v>0</v>
      </c>
      <c r="E18" s="11">
        <f t="shared" si="2"/>
        <v>0</v>
      </c>
    </row>
    <row r="19" spans="1:11" x14ac:dyDescent="0.25">
      <c r="A19" s="1">
        <f t="shared" si="3"/>
        <v>34</v>
      </c>
      <c r="B19" s="1">
        <v>0.6</v>
      </c>
      <c r="C19" s="1">
        <f t="shared" si="0"/>
        <v>0</v>
      </c>
      <c r="D19" s="11">
        <f t="shared" si="1"/>
        <v>0</v>
      </c>
      <c r="E19" s="11">
        <f t="shared" si="2"/>
        <v>0</v>
      </c>
    </row>
    <row r="20" spans="1:11" x14ac:dyDescent="0.25">
      <c r="A20" s="1">
        <f t="shared" si="3"/>
        <v>36</v>
      </c>
      <c r="B20" s="1">
        <v>0.6</v>
      </c>
      <c r="C20" s="1">
        <f t="shared" si="0"/>
        <v>0</v>
      </c>
      <c r="D20" s="11">
        <f t="shared" si="1"/>
        <v>0</v>
      </c>
      <c r="E20" s="11">
        <f t="shared" si="2"/>
        <v>0</v>
      </c>
    </row>
    <row r="21" spans="1:11" x14ac:dyDescent="0.25">
      <c r="A21" s="1">
        <f t="shared" si="3"/>
        <v>38</v>
      </c>
      <c r="B21" s="1">
        <v>0.6</v>
      </c>
      <c r="C21" s="1">
        <f t="shared" si="0"/>
        <v>0</v>
      </c>
      <c r="D21" s="11">
        <f t="shared" si="1"/>
        <v>0</v>
      </c>
      <c r="E21" s="11">
        <f t="shared" si="2"/>
        <v>0</v>
      </c>
    </row>
    <row r="22" spans="1:11" x14ac:dyDescent="0.25">
      <c r="A22" s="1">
        <f t="shared" si="3"/>
        <v>40</v>
      </c>
      <c r="B22" s="1">
        <v>0.6</v>
      </c>
      <c r="C22" s="1">
        <f t="shared" si="0"/>
        <v>0</v>
      </c>
      <c r="D22" s="11">
        <f t="shared" si="1"/>
        <v>0</v>
      </c>
      <c r="E22" s="11">
        <f t="shared" si="2"/>
        <v>0</v>
      </c>
    </row>
    <row r="23" spans="1:11" x14ac:dyDescent="0.25">
      <c r="A23" s="1">
        <f t="shared" si="3"/>
        <v>42</v>
      </c>
      <c r="B23" s="1">
        <v>0.6</v>
      </c>
      <c r="C23" s="1">
        <f t="shared" si="0"/>
        <v>0</v>
      </c>
      <c r="D23" s="11">
        <f t="shared" si="1"/>
        <v>0</v>
      </c>
      <c r="E23" s="11">
        <f t="shared" si="2"/>
        <v>0</v>
      </c>
    </row>
    <row r="24" spans="1:11" x14ac:dyDescent="0.25">
      <c r="A24" s="1">
        <f t="shared" si="3"/>
        <v>44</v>
      </c>
      <c r="B24" s="1">
        <v>0.6</v>
      </c>
      <c r="C24" s="1">
        <f t="shared" si="0"/>
        <v>0</v>
      </c>
      <c r="D24" s="11">
        <f t="shared" si="1"/>
        <v>0</v>
      </c>
      <c r="E24" s="11">
        <f t="shared" si="2"/>
        <v>0</v>
      </c>
    </row>
    <row r="25" spans="1:11" x14ac:dyDescent="0.25">
      <c r="A25" s="1">
        <f t="shared" si="3"/>
        <v>46</v>
      </c>
      <c r="B25" s="1">
        <v>0.6</v>
      </c>
      <c r="C25" s="1">
        <f t="shared" si="0"/>
        <v>0</v>
      </c>
      <c r="D25" s="11">
        <f t="shared" si="1"/>
        <v>0</v>
      </c>
      <c r="E25" s="11">
        <f t="shared" si="2"/>
        <v>0</v>
      </c>
      <c r="I25" s="15"/>
      <c r="J25" s="15"/>
      <c r="K25" s="15"/>
    </row>
    <row r="26" spans="1:11" x14ac:dyDescent="0.25">
      <c r="A26" s="1">
        <f t="shared" si="3"/>
        <v>48</v>
      </c>
      <c r="B26" s="1">
        <v>0.7</v>
      </c>
      <c r="C26" s="1">
        <f t="shared" si="0"/>
        <v>0</v>
      </c>
      <c r="D26" s="11">
        <f t="shared" si="1"/>
        <v>0</v>
      </c>
      <c r="E26" s="11">
        <f t="shared" si="2"/>
        <v>0</v>
      </c>
      <c r="G26" s="15"/>
      <c r="H26" s="15"/>
      <c r="I26" s="15"/>
      <c r="J26" s="15"/>
      <c r="K26" s="15"/>
    </row>
    <row r="27" spans="1:11" x14ac:dyDescent="0.25">
      <c r="A27" s="1">
        <f t="shared" si="3"/>
        <v>50</v>
      </c>
      <c r="B27" s="1">
        <v>0.6</v>
      </c>
      <c r="C27" s="1">
        <f t="shared" si="0"/>
        <v>0</v>
      </c>
      <c r="D27" s="11">
        <f t="shared" si="1"/>
        <v>0</v>
      </c>
      <c r="E27" s="11">
        <f t="shared" si="2"/>
        <v>0</v>
      </c>
      <c r="G27" s="15"/>
      <c r="H27" s="15"/>
      <c r="I27" s="15"/>
      <c r="J27" s="15"/>
      <c r="K27" s="15"/>
    </row>
    <row r="28" spans="1:11" x14ac:dyDescent="0.25">
      <c r="A28" s="1">
        <f t="shared" si="3"/>
        <v>52</v>
      </c>
      <c r="B28" s="1">
        <v>0.6</v>
      </c>
      <c r="C28" s="1">
        <f t="shared" si="0"/>
        <v>0</v>
      </c>
      <c r="D28" s="11">
        <f t="shared" si="1"/>
        <v>0</v>
      </c>
      <c r="E28" s="11">
        <f t="shared" si="2"/>
        <v>0</v>
      </c>
      <c r="G28" s="15"/>
      <c r="H28" s="15"/>
    </row>
    <row r="29" spans="1:11" x14ac:dyDescent="0.25">
      <c r="A29" s="1">
        <f t="shared" si="3"/>
        <v>54</v>
      </c>
      <c r="B29" s="1">
        <v>0.7</v>
      </c>
      <c r="C29" s="1">
        <f t="shared" si="0"/>
        <v>0</v>
      </c>
      <c r="D29" s="11">
        <f t="shared" si="1"/>
        <v>0</v>
      </c>
      <c r="E29" s="11">
        <f t="shared" si="2"/>
        <v>0</v>
      </c>
    </row>
    <row r="30" spans="1:11" x14ac:dyDescent="0.25">
      <c r="A30" s="1">
        <f t="shared" si="3"/>
        <v>56</v>
      </c>
      <c r="B30" s="1">
        <v>0.6</v>
      </c>
      <c r="C30" s="1">
        <f t="shared" si="0"/>
        <v>0</v>
      </c>
      <c r="D30" s="11">
        <f t="shared" si="1"/>
        <v>0</v>
      </c>
      <c r="E30" s="11">
        <f t="shared" si="2"/>
        <v>0</v>
      </c>
    </row>
    <row r="31" spans="1:11" x14ac:dyDescent="0.25">
      <c r="A31" s="1">
        <f t="shared" si="3"/>
        <v>58</v>
      </c>
      <c r="B31" s="1">
        <v>0.6</v>
      </c>
      <c r="C31" s="1">
        <f t="shared" si="0"/>
        <v>0</v>
      </c>
      <c r="D31" s="11">
        <f t="shared" si="1"/>
        <v>0</v>
      </c>
      <c r="E31" s="11">
        <f t="shared" si="2"/>
        <v>0</v>
      </c>
    </row>
    <row r="32" spans="1:11" x14ac:dyDescent="0.25">
      <c r="A32" s="1">
        <f t="shared" si="3"/>
        <v>60</v>
      </c>
      <c r="B32" s="1">
        <v>0.7</v>
      </c>
      <c r="C32" s="1">
        <f t="shared" si="0"/>
        <v>0</v>
      </c>
      <c r="D32" s="11">
        <f t="shared" si="1"/>
        <v>0</v>
      </c>
      <c r="E32" s="11">
        <f t="shared" si="2"/>
        <v>0</v>
      </c>
    </row>
    <row r="33" spans="1:5" x14ac:dyDescent="0.25">
      <c r="A33" s="1">
        <f t="shared" si="3"/>
        <v>62</v>
      </c>
      <c r="B33" s="1">
        <v>0.7</v>
      </c>
      <c r="C33" s="1">
        <f t="shared" si="0"/>
        <v>0</v>
      </c>
      <c r="D33" s="11">
        <f t="shared" si="1"/>
        <v>0</v>
      </c>
      <c r="E33" s="11">
        <f t="shared" si="2"/>
        <v>0</v>
      </c>
    </row>
    <row r="34" spans="1:5" x14ac:dyDescent="0.25">
      <c r="A34" s="1">
        <f t="shared" si="3"/>
        <v>64</v>
      </c>
      <c r="B34" s="1">
        <v>0.6</v>
      </c>
      <c r="C34" s="1">
        <f t="shared" si="0"/>
        <v>0</v>
      </c>
      <c r="D34" s="11">
        <f t="shared" si="1"/>
        <v>0</v>
      </c>
      <c r="E34" s="11">
        <f t="shared" si="2"/>
        <v>0</v>
      </c>
    </row>
    <row r="35" spans="1:5" x14ac:dyDescent="0.25">
      <c r="A35" s="1">
        <f t="shared" si="3"/>
        <v>66</v>
      </c>
      <c r="B35" s="1">
        <v>0.6</v>
      </c>
      <c r="C35" s="1">
        <f t="shared" si="0"/>
        <v>0</v>
      </c>
      <c r="D35" s="11">
        <f t="shared" si="1"/>
        <v>0</v>
      </c>
      <c r="E35" s="11">
        <f t="shared" si="2"/>
        <v>0</v>
      </c>
    </row>
    <row r="36" spans="1:5" x14ac:dyDescent="0.25">
      <c r="A36" s="1">
        <f t="shared" si="3"/>
        <v>68</v>
      </c>
      <c r="B36" s="1">
        <v>0.6</v>
      </c>
      <c r="C36" s="1">
        <f t="shared" si="0"/>
        <v>0</v>
      </c>
      <c r="D36" s="11">
        <f t="shared" si="1"/>
        <v>0</v>
      </c>
      <c r="E36" s="11">
        <f t="shared" si="2"/>
        <v>0</v>
      </c>
    </row>
    <row r="37" spans="1:5" x14ac:dyDescent="0.25">
      <c r="A37" s="1">
        <f t="shared" si="3"/>
        <v>70</v>
      </c>
      <c r="B37" s="1">
        <v>0.6</v>
      </c>
      <c r="C37" s="1">
        <f t="shared" si="0"/>
        <v>0</v>
      </c>
      <c r="D37" s="11">
        <f t="shared" si="1"/>
        <v>0</v>
      </c>
      <c r="E37" s="11">
        <f t="shared" si="2"/>
        <v>0</v>
      </c>
    </row>
    <row r="38" spans="1:5" x14ac:dyDescent="0.25">
      <c r="A38" s="1">
        <f t="shared" si="3"/>
        <v>72</v>
      </c>
      <c r="B38" s="1">
        <v>0.6</v>
      </c>
      <c r="C38" s="1">
        <f t="shared" si="0"/>
        <v>0</v>
      </c>
      <c r="D38" s="11">
        <f t="shared" si="1"/>
        <v>0</v>
      </c>
      <c r="E38" s="11">
        <f t="shared" si="2"/>
        <v>0</v>
      </c>
    </row>
    <row r="39" spans="1:5" x14ac:dyDescent="0.25">
      <c r="A39" s="1">
        <f t="shared" si="3"/>
        <v>74</v>
      </c>
      <c r="B39" s="1">
        <v>0.6</v>
      </c>
      <c r="C39" s="1">
        <f t="shared" si="0"/>
        <v>0</v>
      </c>
      <c r="D39" s="11">
        <f t="shared" si="1"/>
        <v>0</v>
      </c>
      <c r="E39" s="11">
        <f t="shared" si="2"/>
        <v>0</v>
      </c>
    </row>
    <row r="40" spans="1:5" x14ac:dyDescent="0.25">
      <c r="A40" s="1">
        <f t="shared" si="3"/>
        <v>76</v>
      </c>
      <c r="B40" s="1">
        <v>0.6</v>
      </c>
      <c r="C40" s="1">
        <f t="shared" si="0"/>
        <v>0</v>
      </c>
      <c r="D40" s="11">
        <f t="shared" si="1"/>
        <v>0</v>
      </c>
      <c r="E40" s="11">
        <f t="shared" si="2"/>
        <v>0</v>
      </c>
    </row>
    <row r="41" spans="1:5" x14ac:dyDescent="0.25">
      <c r="A41" s="1">
        <f t="shared" si="3"/>
        <v>78</v>
      </c>
      <c r="B41" s="1">
        <v>0.6</v>
      </c>
      <c r="C41" s="1">
        <f t="shared" si="0"/>
        <v>0</v>
      </c>
      <c r="D41" s="11">
        <f t="shared" si="1"/>
        <v>0</v>
      </c>
      <c r="E41" s="11">
        <f t="shared" si="2"/>
        <v>0</v>
      </c>
    </row>
    <row r="42" spans="1:5" x14ac:dyDescent="0.25">
      <c r="A42" s="1">
        <f t="shared" si="3"/>
        <v>80</v>
      </c>
      <c r="B42" s="1">
        <v>0.6</v>
      </c>
      <c r="C42" s="1">
        <f t="shared" si="0"/>
        <v>0</v>
      </c>
      <c r="D42" s="11">
        <f t="shared" si="1"/>
        <v>0</v>
      </c>
      <c r="E42" s="11">
        <f t="shared" si="2"/>
        <v>0</v>
      </c>
    </row>
    <row r="43" spans="1:5" x14ac:dyDescent="0.25">
      <c r="A43" s="1">
        <f t="shared" si="3"/>
        <v>82</v>
      </c>
      <c r="B43" s="1">
        <v>0.6</v>
      </c>
      <c r="C43" s="1">
        <f t="shared" si="0"/>
        <v>0</v>
      </c>
      <c r="D43" s="11">
        <f t="shared" si="1"/>
        <v>0</v>
      </c>
      <c r="E43" s="11">
        <f t="shared" si="2"/>
        <v>0</v>
      </c>
    </row>
    <row r="44" spans="1:5" x14ac:dyDescent="0.25">
      <c r="A44" s="1">
        <f t="shared" si="3"/>
        <v>84</v>
      </c>
      <c r="B44" s="1">
        <v>0.6</v>
      </c>
      <c r="C44" s="1">
        <f t="shared" si="0"/>
        <v>0</v>
      </c>
      <c r="D44" s="11">
        <f t="shared" si="1"/>
        <v>0</v>
      </c>
      <c r="E44" s="11">
        <f t="shared" si="2"/>
        <v>0</v>
      </c>
    </row>
    <row r="45" spans="1:5" x14ac:dyDescent="0.25">
      <c r="A45" s="1">
        <f t="shared" si="3"/>
        <v>86</v>
      </c>
      <c r="B45" s="1">
        <v>0.6</v>
      </c>
      <c r="C45" s="1">
        <f t="shared" si="0"/>
        <v>0</v>
      </c>
      <c r="D45" s="11">
        <f t="shared" si="1"/>
        <v>0</v>
      </c>
      <c r="E45" s="11">
        <f t="shared" si="2"/>
        <v>0</v>
      </c>
    </row>
    <row r="46" spans="1:5" x14ac:dyDescent="0.25">
      <c r="A46" s="1">
        <f t="shared" si="3"/>
        <v>88</v>
      </c>
      <c r="B46" s="1">
        <v>0.6</v>
      </c>
      <c r="C46" s="1">
        <f t="shared" si="0"/>
        <v>0</v>
      </c>
      <c r="D46" s="11">
        <f t="shared" si="1"/>
        <v>0</v>
      </c>
      <c r="E46" s="11">
        <f t="shared" si="2"/>
        <v>0</v>
      </c>
    </row>
    <row r="47" spans="1:5" x14ac:dyDescent="0.25">
      <c r="A47" s="1">
        <f t="shared" si="3"/>
        <v>90</v>
      </c>
      <c r="B47" s="1">
        <v>0.6</v>
      </c>
      <c r="C47" s="1">
        <f t="shared" si="0"/>
        <v>0</v>
      </c>
      <c r="D47" s="11">
        <f t="shared" si="1"/>
        <v>0</v>
      </c>
      <c r="E47" s="11">
        <f t="shared" si="2"/>
        <v>0</v>
      </c>
    </row>
    <row r="48" spans="1:5" x14ac:dyDescent="0.25">
      <c r="A48" s="1">
        <f t="shared" si="3"/>
        <v>92</v>
      </c>
      <c r="B48" s="1">
        <v>0.6</v>
      </c>
      <c r="C48" s="1">
        <f t="shared" si="0"/>
        <v>0</v>
      </c>
      <c r="D48" s="11">
        <f t="shared" si="1"/>
        <v>0</v>
      </c>
      <c r="E48" s="11">
        <f t="shared" si="2"/>
        <v>0</v>
      </c>
    </row>
    <row r="49" spans="1:5" x14ac:dyDescent="0.25">
      <c r="A49" s="1">
        <f t="shared" si="3"/>
        <v>94</v>
      </c>
      <c r="B49" s="1">
        <v>0.6</v>
      </c>
      <c r="C49" s="1">
        <f t="shared" si="0"/>
        <v>0</v>
      </c>
      <c r="D49" s="11">
        <f t="shared" si="1"/>
        <v>0</v>
      </c>
      <c r="E49" s="11">
        <f t="shared" si="2"/>
        <v>0</v>
      </c>
    </row>
    <row r="50" spans="1:5" x14ac:dyDescent="0.25">
      <c r="A50" s="1">
        <f t="shared" si="3"/>
        <v>96</v>
      </c>
      <c r="B50" s="1">
        <v>0.6</v>
      </c>
      <c r="C50" s="1">
        <f t="shared" si="0"/>
        <v>0</v>
      </c>
      <c r="D50" s="11">
        <f t="shared" si="1"/>
        <v>0</v>
      </c>
      <c r="E50" s="11">
        <f t="shared" si="2"/>
        <v>0</v>
      </c>
    </row>
    <row r="51" spans="1:5" x14ac:dyDescent="0.25">
      <c r="A51" s="1">
        <f t="shared" si="3"/>
        <v>98</v>
      </c>
      <c r="B51" s="1">
        <v>0.6</v>
      </c>
      <c r="C51" s="1">
        <f t="shared" si="0"/>
        <v>0</v>
      </c>
      <c r="D51" s="11">
        <f t="shared" si="1"/>
        <v>0</v>
      </c>
      <c r="E51" s="11">
        <f t="shared" si="2"/>
        <v>0</v>
      </c>
    </row>
    <row r="52" spans="1:5" x14ac:dyDescent="0.25">
      <c r="A52" s="1">
        <f t="shared" si="3"/>
        <v>100</v>
      </c>
      <c r="B52" s="1">
        <v>0.6</v>
      </c>
      <c r="C52" s="1">
        <f t="shared" si="0"/>
        <v>0</v>
      </c>
      <c r="D52" s="11">
        <f t="shared" si="1"/>
        <v>0</v>
      </c>
      <c r="E52" s="11">
        <f t="shared" si="2"/>
        <v>0</v>
      </c>
    </row>
    <row r="53" spans="1:5" x14ac:dyDescent="0.25">
      <c r="A53" s="1">
        <f t="shared" si="3"/>
        <v>102</v>
      </c>
      <c r="B53" s="1">
        <v>0.6</v>
      </c>
      <c r="C53" s="1">
        <f t="shared" si="0"/>
        <v>0</v>
      </c>
      <c r="D53" s="11">
        <f t="shared" si="1"/>
        <v>0</v>
      </c>
      <c r="E53" s="11">
        <f t="shared" si="2"/>
        <v>0</v>
      </c>
    </row>
    <row r="54" spans="1:5" x14ac:dyDescent="0.25">
      <c r="A54" s="1">
        <f t="shared" si="3"/>
        <v>104</v>
      </c>
      <c r="B54" s="1">
        <v>0.6</v>
      </c>
      <c r="C54" s="1">
        <f t="shared" si="0"/>
        <v>0</v>
      </c>
      <c r="D54" s="11">
        <f t="shared" si="1"/>
        <v>0</v>
      </c>
      <c r="E54" s="11">
        <f t="shared" si="2"/>
        <v>0</v>
      </c>
    </row>
    <row r="55" spans="1:5" x14ac:dyDescent="0.25">
      <c r="A55" s="1">
        <f t="shared" si="3"/>
        <v>106</v>
      </c>
      <c r="B55" s="1">
        <v>0.6</v>
      </c>
      <c r="C55" s="1">
        <f t="shared" si="0"/>
        <v>0</v>
      </c>
      <c r="D55" s="11">
        <f t="shared" si="1"/>
        <v>0</v>
      </c>
      <c r="E55" s="11">
        <f t="shared" si="2"/>
        <v>0</v>
      </c>
    </row>
    <row r="56" spans="1:5" x14ac:dyDescent="0.25">
      <c r="A56" s="1">
        <f t="shared" si="3"/>
        <v>108</v>
      </c>
      <c r="B56" s="1">
        <v>0.6</v>
      </c>
      <c r="C56" s="1">
        <f t="shared" si="0"/>
        <v>0</v>
      </c>
      <c r="D56" s="11">
        <f t="shared" si="1"/>
        <v>0</v>
      </c>
      <c r="E56" s="11">
        <f t="shared" si="2"/>
        <v>0</v>
      </c>
    </row>
    <row r="57" spans="1:5" x14ac:dyDescent="0.25">
      <c r="A57" s="1">
        <f t="shared" si="3"/>
        <v>110</v>
      </c>
      <c r="B57" s="1">
        <v>0.6</v>
      </c>
      <c r="C57" s="1">
        <f t="shared" si="0"/>
        <v>0</v>
      </c>
      <c r="D57" s="11">
        <f t="shared" si="1"/>
        <v>0</v>
      </c>
      <c r="E57" s="11">
        <f t="shared" si="2"/>
        <v>0</v>
      </c>
    </row>
    <row r="58" spans="1:5" x14ac:dyDescent="0.25">
      <c r="A58" s="1">
        <f t="shared" si="3"/>
        <v>112</v>
      </c>
      <c r="B58" s="1">
        <v>0.6</v>
      </c>
      <c r="C58" s="1">
        <f t="shared" si="0"/>
        <v>0</v>
      </c>
      <c r="D58" s="11">
        <f t="shared" si="1"/>
        <v>0</v>
      </c>
      <c r="E58" s="11">
        <f t="shared" si="2"/>
        <v>0</v>
      </c>
    </row>
    <row r="59" spans="1:5" x14ac:dyDescent="0.25">
      <c r="A59" s="1">
        <f t="shared" si="3"/>
        <v>114</v>
      </c>
      <c r="B59" s="1">
        <v>0.6</v>
      </c>
      <c r="C59" s="1">
        <f t="shared" si="0"/>
        <v>0</v>
      </c>
      <c r="D59" s="11">
        <f t="shared" si="1"/>
        <v>0</v>
      </c>
      <c r="E59" s="11">
        <f t="shared" si="2"/>
        <v>0</v>
      </c>
    </row>
    <row r="60" spans="1:5" x14ac:dyDescent="0.25">
      <c r="A60" s="1">
        <f t="shared" si="3"/>
        <v>116</v>
      </c>
      <c r="B60" s="1">
        <v>0.6</v>
      </c>
      <c r="C60" s="1">
        <f t="shared" si="0"/>
        <v>0</v>
      </c>
      <c r="D60" s="11">
        <f t="shared" si="1"/>
        <v>0</v>
      </c>
      <c r="E60" s="11">
        <f t="shared" si="2"/>
        <v>0</v>
      </c>
    </row>
    <row r="61" spans="1:5" x14ac:dyDescent="0.25">
      <c r="A61" s="1">
        <f t="shared" si="3"/>
        <v>118</v>
      </c>
      <c r="B61" s="1">
        <v>0.6</v>
      </c>
      <c r="C61" s="1">
        <f t="shared" si="0"/>
        <v>0</v>
      </c>
      <c r="D61" s="11">
        <f t="shared" si="1"/>
        <v>0</v>
      </c>
      <c r="E61" s="11">
        <f t="shared" si="2"/>
        <v>0</v>
      </c>
    </row>
    <row r="62" spans="1:5" x14ac:dyDescent="0.25">
      <c r="A62" s="1">
        <f t="shared" si="3"/>
        <v>120</v>
      </c>
      <c r="B62" s="1">
        <v>0.6</v>
      </c>
      <c r="C62" s="1">
        <f t="shared" si="0"/>
        <v>0</v>
      </c>
      <c r="D62" s="11">
        <f t="shared" si="1"/>
        <v>0</v>
      </c>
      <c r="E62" s="11">
        <f t="shared" si="2"/>
        <v>0</v>
      </c>
    </row>
    <row r="63" spans="1:5" x14ac:dyDescent="0.25">
      <c r="A63" s="1">
        <f t="shared" si="3"/>
        <v>122</v>
      </c>
      <c r="B63" s="1">
        <v>0.6</v>
      </c>
      <c r="C63" s="1">
        <f t="shared" si="0"/>
        <v>0</v>
      </c>
      <c r="D63" s="11">
        <f t="shared" si="1"/>
        <v>0</v>
      </c>
      <c r="E63" s="11">
        <f t="shared" si="2"/>
        <v>0</v>
      </c>
    </row>
    <row r="64" spans="1:5" x14ac:dyDescent="0.25">
      <c r="A64" s="1">
        <f t="shared" si="3"/>
        <v>124</v>
      </c>
      <c r="B64" s="1">
        <v>0.7</v>
      </c>
      <c r="C64" s="1">
        <f t="shared" si="0"/>
        <v>0</v>
      </c>
      <c r="D64" s="11">
        <f t="shared" si="1"/>
        <v>0</v>
      </c>
      <c r="E64" s="11">
        <f t="shared" si="2"/>
        <v>0</v>
      </c>
    </row>
    <row r="65" spans="1:5" x14ac:dyDescent="0.25">
      <c r="A65" s="1">
        <f t="shared" si="3"/>
        <v>126</v>
      </c>
      <c r="B65" s="1">
        <v>0.6</v>
      </c>
      <c r="C65" s="1">
        <f t="shared" si="0"/>
        <v>0</v>
      </c>
      <c r="D65" s="11">
        <f t="shared" si="1"/>
        <v>0</v>
      </c>
      <c r="E65" s="11">
        <f t="shared" si="2"/>
        <v>0</v>
      </c>
    </row>
    <row r="66" spans="1:5" x14ac:dyDescent="0.25">
      <c r="A66" s="1">
        <f t="shared" si="3"/>
        <v>128</v>
      </c>
      <c r="B66" s="1">
        <v>0.7</v>
      </c>
      <c r="C66" s="1">
        <f t="shared" si="0"/>
        <v>0</v>
      </c>
      <c r="D66" s="11">
        <f t="shared" si="1"/>
        <v>0</v>
      </c>
      <c r="E66" s="11">
        <f t="shared" si="2"/>
        <v>0</v>
      </c>
    </row>
    <row r="67" spans="1:5" x14ac:dyDescent="0.25">
      <c r="A67" s="1">
        <f t="shared" si="3"/>
        <v>130</v>
      </c>
      <c r="B67" s="1">
        <v>0.7</v>
      </c>
      <c r="C67" s="1">
        <f t="shared" ref="C67:C130" si="4">IF(B67-$H$6&gt;=0, B67-$H$6, 0)</f>
        <v>0</v>
      </c>
      <c r="D67" s="11">
        <f t="shared" ref="D67:D130" si="5">C67/$H$7</f>
        <v>0</v>
      </c>
      <c r="E67" s="11">
        <f t="shared" ref="E67:E130" si="6">D67*2</f>
        <v>0</v>
      </c>
    </row>
    <row r="68" spans="1:5" x14ac:dyDescent="0.25">
      <c r="A68" s="1">
        <f t="shared" ref="A68:A131" si="7">A67+2</f>
        <v>132</v>
      </c>
      <c r="B68" s="1">
        <v>0.6</v>
      </c>
      <c r="C68" s="1">
        <f t="shared" si="4"/>
        <v>0</v>
      </c>
      <c r="D68" s="11">
        <f t="shared" si="5"/>
        <v>0</v>
      </c>
      <c r="E68" s="11">
        <f t="shared" si="6"/>
        <v>0</v>
      </c>
    </row>
    <row r="69" spans="1:5" x14ac:dyDescent="0.25">
      <c r="A69" s="1">
        <f t="shared" si="7"/>
        <v>134</v>
      </c>
      <c r="B69" s="1">
        <v>0.6</v>
      </c>
      <c r="C69" s="1">
        <f t="shared" si="4"/>
        <v>0</v>
      </c>
      <c r="D69" s="11">
        <f t="shared" si="5"/>
        <v>0</v>
      </c>
      <c r="E69" s="11">
        <f t="shared" si="6"/>
        <v>0</v>
      </c>
    </row>
    <row r="70" spans="1:5" x14ac:dyDescent="0.25">
      <c r="A70" s="1">
        <f t="shared" si="7"/>
        <v>136</v>
      </c>
      <c r="B70" s="1">
        <v>0.6</v>
      </c>
      <c r="C70" s="1">
        <f t="shared" si="4"/>
        <v>0</v>
      </c>
      <c r="D70" s="11">
        <f t="shared" si="5"/>
        <v>0</v>
      </c>
      <c r="E70" s="11">
        <f t="shared" si="6"/>
        <v>0</v>
      </c>
    </row>
    <row r="71" spans="1:5" x14ac:dyDescent="0.25">
      <c r="A71" s="1">
        <f t="shared" si="7"/>
        <v>138</v>
      </c>
      <c r="B71" s="1">
        <v>0.6</v>
      </c>
      <c r="C71" s="1">
        <f t="shared" si="4"/>
        <v>0</v>
      </c>
      <c r="D71" s="11">
        <f t="shared" si="5"/>
        <v>0</v>
      </c>
      <c r="E71" s="11">
        <f t="shared" si="6"/>
        <v>0</v>
      </c>
    </row>
    <row r="72" spans="1:5" x14ac:dyDescent="0.25">
      <c r="A72" s="1">
        <f t="shared" si="7"/>
        <v>140</v>
      </c>
      <c r="B72" s="1">
        <v>0.7</v>
      </c>
      <c r="C72" s="1">
        <f t="shared" si="4"/>
        <v>0</v>
      </c>
      <c r="D72" s="11">
        <f t="shared" si="5"/>
        <v>0</v>
      </c>
      <c r="E72" s="11">
        <f t="shared" si="6"/>
        <v>0</v>
      </c>
    </row>
    <row r="73" spans="1:5" x14ac:dyDescent="0.25">
      <c r="A73" s="1">
        <f t="shared" si="7"/>
        <v>142</v>
      </c>
      <c r="B73" s="1">
        <v>0.6</v>
      </c>
      <c r="C73" s="1">
        <f t="shared" si="4"/>
        <v>0</v>
      </c>
      <c r="D73" s="11">
        <f t="shared" si="5"/>
        <v>0</v>
      </c>
      <c r="E73" s="11">
        <f t="shared" si="6"/>
        <v>0</v>
      </c>
    </row>
    <row r="74" spans="1:5" x14ac:dyDescent="0.25">
      <c r="A74" s="1">
        <f t="shared" si="7"/>
        <v>144</v>
      </c>
      <c r="B74" s="1">
        <v>0.6</v>
      </c>
      <c r="C74" s="1">
        <f t="shared" si="4"/>
        <v>0</v>
      </c>
      <c r="D74" s="11">
        <f t="shared" si="5"/>
        <v>0</v>
      </c>
      <c r="E74" s="11">
        <f t="shared" si="6"/>
        <v>0</v>
      </c>
    </row>
    <row r="75" spans="1:5" x14ac:dyDescent="0.25">
      <c r="A75" s="1">
        <f t="shared" si="7"/>
        <v>146</v>
      </c>
      <c r="B75" s="1">
        <v>0.6</v>
      </c>
      <c r="C75" s="1">
        <f t="shared" si="4"/>
        <v>0</v>
      </c>
      <c r="D75" s="11">
        <f t="shared" si="5"/>
        <v>0</v>
      </c>
      <c r="E75" s="11">
        <f t="shared" si="6"/>
        <v>0</v>
      </c>
    </row>
    <row r="76" spans="1:5" x14ac:dyDescent="0.25">
      <c r="A76" s="1">
        <f t="shared" si="7"/>
        <v>148</v>
      </c>
      <c r="B76" s="1">
        <v>0.6</v>
      </c>
      <c r="C76" s="1">
        <f t="shared" si="4"/>
        <v>0</v>
      </c>
      <c r="D76" s="11">
        <f t="shared" si="5"/>
        <v>0</v>
      </c>
      <c r="E76" s="11">
        <f t="shared" si="6"/>
        <v>0</v>
      </c>
    </row>
    <row r="77" spans="1:5" x14ac:dyDescent="0.25">
      <c r="A77" s="1">
        <f t="shared" si="7"/>
        <v>150</v>
      </c>
      <c r="B77" s="1">
        <v>0.6</v>
      </c>
      <c r="C77" s="1">
        <f t="shared" si="4"/>
        <v>0</v>
      </c>
      <c r="D77" s="11">
        <f t="shared" si="5"/>
        <v>0</v>
      </c>
      <c r="E77" s="11">
        <f t="shared" si="6"/>
        <v>0</v>
      </c>
    </row>
    <row r="78" spans="1:5" x14ac:dyDescent="0.25">
      <c r="A78" s="1">
        <f t="shared" si="7"/>
        <v>152</v>
      </c>
      <c r="B78" s="1">
        <v>0.6</v>
      </c>
      <c r="C78" s="1">
        <f t="shared" si="4"/>
        <v>0</v>
      </c>
      <c r="D78" s="11">
        <f t="shared" si="5"/>
        <v>0</v>
      </c>
      <c r="E78" s="11">
        <f t="shared" si="6"/>
        <v>0</v>
      </c>
    </row>
    <row r="79" spans="1:5" x14ac:dyDescent="0.25">
      <c r="A79" s="1">
        <f t="shared" si="7"/>
        <v>154</v>
      </c>
      <c r="B79" s="1">
        <v>0.7</v>
      </c>
      <c r="C79" s="1">
        <f t="shared" si="4"/>
        <v>0</v>
      </c>
      <c r="D79" s="11">
        <f t="shared" si="5"/>
        <v>0</v>
      </c>
      <c r="E79" s="11">
        <f t="shared" si="6"/>
        <v>0</v>
      </c>
    </row>
    <row r="80" spans="1:5" x14ac:dyDescent="0.25">
      <c r="A80" s="1">
        <f t="shared" si="7"/>
        <v>156</v>
      </c>
      <c r="B80" s="1">
        <v>163</v>
      </c>
      <c r="C80" s="1">
        <f t="shared" si="4"/>
        <v>113</v>
      </c>
      <c r="D80" s="11">
        <f t="shared" si="5"/>
        <v>43.974004747635909</v>
      </c>
      <c r="E80" s="11">
        <f t="shared" si="6"/>
        <v>87.948009495271819</v>
      </c>
    </row>
    <row r="81" spans="1:5" x14ac:dyDescent="0.25">
      <c r="A81" s="1">
        <f t="shared" si="7"/>
        <v>158</v>
      </c>
      <c r="B81" s="1">
        <v>155.6</v>
      </c>
      <c r="C81" s="1">
        <f t="shared" si="4"/>
        <v>105.6</v>
      </c>
      <c r="D81" s="11">
        <f t="shared" si="5"/>
        <v>41.094291162392494</v>
      </c>
      <c r="E81" s="11">
        <f t="shared" si="6"/>
        <v>82.188582324784988</v>
      </c>
    </row>
    <row r="82" spans="1:5" x14ac:dyDescent="0.25">
      <c r="A82" s="1">
        <f t="shared" si="7"/>
        <v>160</v>
      </c>
      <c r="B82" s="1">
        <v>153</v>
      </c>
      <c r="C82" s="1">
        <f t="shared" si="4"/>
        <v>103</v>
      </c>
      <c r="D82" s="11">
        <f t="shared" si="5"/>
        <v>40.082499902712378</v>
      </c>
      <c r="E82" s="11">
        <f t="shared" si="6"/>
        <v>80.164999805424756</v>
      </c>
    </row>
    <row r="83" spans="1:5" x14ac:dyDescent="0.25">
      <c r="A83" s="1">
        <f t="shared" si="7"/>
        <v>162</v>
      </c>
      <c r="B83" s="1">
        <v>152.6</v>
      </c>
      <c r="C83" s="1">
        <f t="shared" si="4"/>
        <v>102.6</v>
      </c>
      <c r="D83" s="11">
        <f t="shared" si="5"/>
        <v>39.926839708915431</v>
      </c>
      <c r="E83" s="11">
        <f t="shared" si="6"/>
        <v>79.853679417830861</v>
      </c>
    </row>
    <row r="84" spans="1:5" x14ac:dyDescent="0.25">
      <c r="A84" s="1">
        <f t="shared" si="7"/>
        <v>164</v>
      </c>
      <c r="B84" s="1">
        <v>152.30000000000001</v>
      </c>
      <c r="C84" s="1">
        <f t="shared" si="4"/>
        <v>102.30000000000001</v>
      </c>
      <c r="D84" s="11">
        <f t="shared" si="5"/>
        <v>39.810094563567738</v>
      </c>
      <c r="E84" s="11">
        <f t="shared" si="6"/>
        <v>79.620189127135475</v>
      </c>
    </row>
    <row r="85" spans="1:5" x14ac:dyDescent="0.25">
      <c r="A85" s="1">
        <f t="shared" si="7"/>
        <v>166</v>
      </c>
      <c r="B85" s="1">
        <v>152.30000000000001</v>
      </c>
      <c r="C85" s="1">
        <f t="shared" si="4"/>
        <v>102.30000000000001</v>
      </c>
      <c r="D85" s="11">
        <f t="shared" si="5"/>
        <v>39.810094563567738</v>
      </c>
      <c r="E85" s="11">
        <f t="shared" si="6"/>
        <v>79.620189127135475</v>
      </c>
    </row>
    <row r="86" spans="1:5" x14ac:dyDescent="0.25">
      <c r="A86" s="1">
        <f t="shared" si="7"/>
        <v>168</v>
      </c>
      <c r="B86" s="1">
        <v>152.19999999999999</v>
      </c>
      <c r="C86" s="1">
        <f t="shared" si="4"/>
        <v>102.19999999999999</v>
      </c>
      <c r="D86" s="11">
        <f t="shared" si="5"/>
        <v>39.77117951511849</v>
      </c>
      <c r="E86" s="11">
        <f t="shared" si="6"/>
        <v>79.54235903023698</v>
      </c>
    </row>
    <row r="87" spans="1:5" x14ac:dyDescent="0.25">
      <c r="A87" s="1">
        <f t="shared" si="7"/>
        <v>170</v>
      </c>
      <c r="B87" s="1">
        <v>152.30000000000001</v>
      </c>
      <c r="C87" s="1">
        <f t="shared" si="4"/>
        <v>102.30000000000001</v>
      </c>
      <c r="D87" s="11">
        <f t="shared" si="5"/>
        <v>39.810094563567738</v>
      </c>
      <c r="E87" s="11">
        <f t="shared" si="6"/>
        <v>79.620189127135475</v>
      </c>
    </row>
    <row r="88" spans="1:5" x14ac:dyDescent="0.25">
      <c r="A88" s="1">
        <f t="shared" si="7"/>
        <v>172</v>
      </c>
      <c r="B88" s="1">
        <v>152.1</v>
      </c>
      <c r="C88" s="1">
        <f t="shared" si="4"/>
        <v>102.1</v>
      </c>
      <c r="D88" s="11">
        <f t="shared" si="5"/>
        <v>39.732264466669257</v>
      </c>
      <c r="E88" s="11">
        <f t="shared" si="6"/>
        <v>79.464528933338514</v>
      </c>
    </row>
    <row r="89" spans="1:5" x14ac:dyDescent="0.25">
      <c r="A89" s="1">
        <f t="shared" si="7"/>
        <v>174</v>
      </c>
      <c r="B89" s="1">
        <v>152.1</v>
      </c>
      <c r="C89" s="1">
        <f t="shared" si="4"/>
        <v>102.1</v>
      </c>
      <c r="D89" s="11">
        <f t="shared" si="5"/>
        <v>39.732264466669257</v>
      </c>
      <c r="E89" s="11">
        <f t="shared" si="6"/>
        <v>79.464528933338514</v>
      </c>
    </row>
    <row r="90" spans="1:5" x14ac:dyDescent="0.25">
      <c r="A90" s="1">
        <f t="shared" si="7"/>
        <v>176</v>
      </c>
      <c r="B90" s="1">
        <v>152.30000000000001</v>
      </c>
      <c r="C90" s="1">
        <f t="shared" si="4"/>
        <v>102.30000000000001</v>
      </c>
      <c r="D90" s="11">
        <f t="shared" si="5"/>
        <v>39.810094563567738</v>
      </c>
      <c r="E90" s="11">
        <f t="shared" si="6"/>
        <v>79.620189127135475</v>
      </c>
    </row>
    <row r="91" spans="1:5" x14ac:dyDescent="0.25">
      <c r="A91" s="1">
        <f t="shared" si="7"/>
        <v>178</v>
      </c>
      <c r="B91" s="1">
        <v>152.19999999999999</v>
      </c>
      <c r="C91" s="1">
        <f t="shared" si="4"/>
        <v>102.19999999999999</v>
      </c>
      <c r="D91" s="11">
        <f t="shared" si="5"/>
        <v>39.77117951511849</v>
      </c>
      <c r="E91" s="11">
        <f t="shared" si="6"/>
        <v>79.54235903023698</v>
      </c>
    </row>
    <row r="92" spans="1:5" x14ac:dyDescent="0.25">
      <c r="A92" s="1">
        <f t="shared" si="7"/>
        <v>180</v>
      </c>
      <c r="B92" s="1">
        <v>152.1</v>
      </c>
      <c r="C92" s="1">
        <f t="shared" si="4"/>
        <v>102.1</v>
      </c>
      <c r="D92" s="11">
        <f t="shared" si="5"/>
        <v>39.732264466669257</v>
      </c>
      <c r="E92" s="11">
        <f t="shared" si="6"/>
        <v>79.464528933338514</v>
      </c>
    </row>
    <row r="93" spans="1:5" x14ac:dyDescent="0.25">
      <c r="A93" s="1">
        <f t="shared" si="7"/>
        <v>182</v>
      </c>
      <c r="B93" s="1">
        <v>152.19999999999999</v>
      </c>
      <c r="C93" s="1">
        <f t="shared" si="4"/>
        <v>102.19999999999999</v>
      </c>
      <c r="D93" s="11">
        <f t="shared" si="5"/>
        <v>39.77117951511849</v>
      </c>
      <c r="E93" s="11">
        <f t="shared" si="6"/>
        <v>79.54235903023698</v>
      </c>
    </row>
    <row r="94" spans="1:5" x14ac:dyDescent="0.25">
      <c r="A94" s="1">
        <f t="shared" si="7"/>
        <v>184</v>
      </c>
      <c r="B94" s="1">
        <v>152.30000000000001</v>
      </c>
      <c r="C94" s="1">
        <f t="shared" si="4"/>
        <v>102.30000000000001</v>
      </c>
      <c r="D94" s="11">
        <f t="shared" si="5"/>
        <v>39.810094563567738</v>
      </c>
      <c r="E94" s="11">
        <f t="shared" si="6"/>
        <v>79.620189127135475</v>
      </c>
    </row>
    <row r="95" spans="1:5" x14ac:dyDescent="0.25">
      <c r="A95" s="1">
        <f t="shared" si="7"/>
        <v>186</v>
      </c>
      <c r="B95" s="1">
        <v>152.19999999999999</v>
      </c>
      <c r="C95" s="1">
        <f t="shared" si="4"/>
        <v>102.19999999999999</v>
      </c>
      <c r="D95" s="11">
        <f t="shared" si="5"/>
        <v>39.77117951511849</v>
      </c>
      <c r="E95" s="11">
        <f t="shared" si="6"/>
        <v>79.54235903023698</v>
      </c>
    </row>
    <row r="96" spans="1:5" x14ac:dyDescent="0.25">
      <c r="A96" s="1">
        <f t="shared" si="7"/>
        <v>188</v>
      </c>
      <c r="B96" s="1">
        <v>152.19999999999999</v>
      </c>
      <c r="C96" s="1">
        <f t="shared" si="4"/>
        <v>102.19999999999999</v>
      </c>
      <c r="D96" s="11">
        <f t="shared" si="5"/>
        <v>39.77117951511849</v>
      </c>
      <c r="E96" s="11">
        <f t="shared" si="6"/>
        <v>79.54235903023698</v>
      </c>
    </row>
    <row r="97" spans="1:5" x14ac:dyDescent="0.25">
      <c r="A97" s="1">
        <f t="shared" si="7"/>
        <v>190</v>
      </c>
      <c r="B97" s="1">
        <v>152.19999999999999</v>
      </c>
      <c r="C97" s="1">
        <f t="shared" si="4"/>
        <v>102.19999999999999</v>
      </c>
      <c r="D97" s="11">
        <f t="shared" si="5"/>
        <v>39.77117951511849</v>
      </c>
      <c r="E97" s="11">
        <f t="shared" si="6"/>
        <v>79.54235903023698</v>
      </c>
    </row>
    <row r="98" spans="1:5" x14ac:dyDescent="0.25">
      <c r="A98" s="1">
        <f t="shared" si="7"/>
        <v>192</v>
      </c>
      <c r="B98" s="1">
        <v>152.19999999999999</v>
      </c>
      <c r="C98" s="1">
        <f t="shared" si="4"/>
        <v>102.19999999999999</v>
      </c>
      <c r="D98" s="11">
        <f t="shared" si="5"/>
        <v>39.77117951511849</v>
      </c>
      <c r="E98" s="11">
        <f t="shared" si="6"/>
        <v>79.54235903023698</v>
      </c>
    </row>
    <row r="99" spans="1:5" x14ac:dyDescent="0.25">
      <c r="A99" s="1">
        <f t="shared" si="7"/>
        <v>194</v>
      </c>
      <c r="B99" s="1">
        <v>152.19999999999999</v>
      </c>
      <c r="C99" s="1">
        <f t="shared" si="4"/>
        <v>102.19999999999999</v>
      </c>
      <c r="D99" s="11">
        <f t="shared" si="5"/>
        <v>39.77117951511849</v>
      </c>
      <c r="E99" s="11">
        <f t="shared" si="6"/>
        <v>79.54235903023698</v>
      </c>
    </row>
    <row r="100" spans="1:5" x14ac:dyDescent="0.25">
      <c r="A100" s="1">
        <f t="shared" si="7"/>
        <v>196</v>
      </c>
      <c r="B100" s="1">
        <v>152.19999999999999</v>
      </c>
      <c r="C100" s="1">
        <f t="shared" si="4"/>
        <v>102.19999999999999</v>
      </c>
      <c r="D100" s="11">
        <f t="shared" si="5"/>
        <v>39.77117951511849</v>
      </c>
      <c r="E100" s="11">
        <f t="shared" si="6"/>
        <v>79.54235903023698</v>
      </c>
    </row>
    <row r="101" spans="1:5" x14ac:dyDescent="0.25">
      <c r="A101" s="1">
        <f t="shared" si="7"/>
        <v>198</v>
      </c>
      <c r="B101" s="1">
        <v>152.1</v>
      </c>
      <c r="C101" s="1">
        <f t="shared" si="4"/>
        <v>102.1</v>
      </c>
      <c r="D101" s="11">
        <f t="shared" si="5"/>
        <v>39.732264466669257</v>
      </c>
      <c r="E101" s="11">
        <f t="shared" si="6"/>
        <v>79.464528933338514</v>
      </c>
    </row>
    <row r="102" spans="1:5" x14ac:dyDescent="0.25">
      <c r="A102" s="1">
        <f t="shared" si="7"/>
        <v>200</v>
      </c>
      <c r="B102" s="1">
        <v>152.19999999999999</v>
      </c>
      <c r="C102" s="1">
        <f t="shared" si="4"/>
        <v>102.19999999999999</v>
      </c>
      <c r="D102" s="11">
        <f t="shared" si="5"/>
        <v>39.77117951511849</v>
      </c>
      <c r="E102" s="11">
        <f t="shared" si="6"/>
        <v>79.54235903023698</v>
      </c>
    </row>
    <row r="103" spans="1:5" x14ac:dyDescent="0.25">
      <c r="A103" s="1">
        <f t="shared" si="7"/>
        <v>202</v>
      </c>
      <c r="B103" s="1">
        <v>152.19999999999999</v>
      </c>
      <c r="C103" s="1">
        <f t="shared" si="4"/>
        <v>102.19999999999999</v>
      </c>
      <c r="D103" s="11">
        <f t="shared" si="5"/>
        <v>39.77117951511849</v>
      </c>
      <c r="E103" s="11">
        <f t="shared" si="6"/>
        <v>79.54235903023698</v>
      </c>
    </row>
    <row r="104" spans="1:5" x14ac:dyDescent="0.25">
      <c r="A104" s="1">
        <f t="shared" si="7"/>
        <v>204</v>
      </c>
      <c r="B104" s="1">
        <v>152.1</v>
      </c>
      <c r="C104" s="1">
        <f t="shared" si="4"/>
        <v>102.1</v>
      </c>
      <c r="D104" s="11">
        <f t="shared" si="5"/>
        <v>39.732264466669257</v>
      </c>
      <c r="E104" s="11">
        <f t="shared" si="6"/>
        <v>79.464528933338514</v>
      </c>
    </row>
    <row r="105" spans="1:5" x14ac:dyDescent="0.25">
      <c r="A105" s="1">
        <f t="shared" si="7"/>
        <v>206</v>
      </c>
      <c r="B105" s="1">
        <v>152.30000000000001</v>
      </c>
      <c r="C105" s="1">
        <f t="shared" si="4"/>
        <v>102.30000000000001</v>
      </c>
      <c r="D105" s="11">
        <f t="shared" si="5"/>
        <v>39.810094563567738</v>
      </c>
      <c r="E105" s="11">
        <f t="shared" si="6"/>
        <v>79.620189127135475</v>
      </c>
    </row>
    <row r="106" spans="1:5" x14ac:dyDescent="0.25">
      <c r="A106" s="1">
        <f t="shared" si="7"/>
        <v>208</v>
      </c>
      <c r="B106" s="1">
        <v>152.19999999999999</v>
      </c>
      <c r="C106" s="1">
        <f t="shared" si="4"/>
        <v>102.19999999999999</v>
      </c>
      <c r="D106" s="11">
        <f t="shared" si="5"/>
        <v>39.77117951511849</v>
      </c>
      <c r="E106" s="11">
        <f t="shared" si="6"/>
        <v>79.54235903023698</v>
      </c>
    </row>
    <row r="107" spans="1:5" x14ac:dyDescent="0.25">
      <c r="A107" s="1">
        <f t="shared" si="7"/>
        <v>210</v>
      </c>
      <c r="B107" s="1">
        <v>152.19999999999999</v>
      </c>
      <c r="C107" s="1">
        <f t="shared" si="4"/>
        <v>102.19999999999999</v>
      </c>
      <c r="D107" s="11">
        <f t="shared" si="5"/>
        <v>39.77117951511849</v>
      </c>
      <c r="E107" s="11">
        <f t="shared" si="6"/>
        <v>79.54235903023698</v>
      </c>
    </row>
    <row r="108" spans="1:5" x14ac:dyDescent="0.25">
      <c r="A108" s="1">
        <f t="shared" si="7"/>
        <v>212</v>
      </c>
      <c r="B108" s="1">
        <v>152.30000000000001</v>
      </c>
      <c r="C108" s="1">
        <f t="shared" si="4"/>
        <v>102.30000000000001</v>
      </c>
      <c r="D108" s="11">
        <f t="shared" si="5"/>
        <v>39.810094563567738</v>
      </c>
      <c r="E108" s="11">
        <f t="shared" si="6"/>
        <v>79.620189127135475</v>
      </c>
    </row>
    <row r="109" spans="1:5" x14ac:dyDescent="0.25">
      <c r="A109" s="1">
        <f t="shared" si="7"/>
        <v>214</v>
      </c>
      <c r="B109" s="1">
        <v>152.30000000000001</v>
      </c>
      <c r="C109" s="1">
        <f t="shared" si="4"/>
        <v>102.30000000000001</v>
      </c>
      <c r="D109" s="11">
        <f t="shared" si="5"/>
        <v>39.810094563567738</v>
      </c>
      <c r="E109" s="11">
        <f t="shared" si="6"/>
        <v>79.620189127135475</v>
      </c>
    </row>
    <row r="110" spans="1:5" x14ac:dyDescent="0.25">
      <c r="A110" s="1">
        <f t="shared" si="7"/>
        <v>216</v>
      </c>
      <c r="B110" s="1">
        <v>152.19999999999999</v>
      </c>
      <c r="C110" s="1">
        <f t="shared" si="4"/>
        <v>102.19999999999999</v>
      </c>
      <c r="D110" s="11">
        <f t="shared" si="5"/>
        <v>39.77117951511849</v>
      </c>
      <c r="E110" s="11">
        <f t="shared" si="6"/>
        <v>79.54235903023698</v>
      </c>
    </row>
    <row r="111" spans="1:5" x14ac:dyDescent="0.25">
      <c r="A111" s="1">
        <f t="shared" si="7"/>
        <v>218</v>
      </c>
      <c r="B111" s="1">
        <v>152.1</v>
      </c>
      <c r="C111" s="1">
        <f t="shared" si="4"/>
        <v>102.1</v>
      </c>
      <c r="D111" s="11">
        <f t="shared" si="5"/>
        <v>39.732264466669257</v>
      </c>
      <c r="E111" s="11">
        <f t="shared" si="6"/>
        <v>79.464528933338514</v>
      </c>
    </row>
    <row r="112" spans="1:5" x14ac:dyDescent="0.25">
      <c r="A112" s="1">
        <f t="shared" si="7"/>
        <v>220</v>
      </c>
      <c r="B112" s="1">
        <v>152.1</v>
      </c>
      <c r="C112" s="1">
        <f t="shared" si="4"/>
        <v>102.1</v>
      </c>
      <c r="D112" s="11">
        <f t="shared" si="5"/>
        <v>39.732264466669257</v>
      </c>
      <c r="E112" s="11">
        <f t="shared" si="6"/>
        <v>79.464528933338514</v>
      </c>
    </row>
    <row r="113" spans="1:5" x14ac:dyDescent="0.25">
      <c r="A113" s="1">
        <f t="shared" si="7"/>
        <v>222</v>
      </c>
      <c r="B113" s="1">
        <v>152.19999999999999</v>
      </c>
      <c r="C113" s="1">
        <f t="shared" si="4"/>
        <v>102.19999999999999</v>
      </c>
      <c r="D113" s="11">
        <f t="shared" si="5"/>
        <v>39.77117951511849</v>
      </c>
      <c r="E113" s="11">
        <f t="shared" si="6"/>
        <v>79.54235903023698</v>
      </c>
    </row>
    <row r="114" spans="1:5" x14ac:dyDescent="0.25">
      <c r="A114" s="1">
        <f t="shared" si="7"/>
        <v>224</v>
      </c>
      <c r="B114" s="1">
        <v>152.1</v>
      </c>
      <c r="C114" s="1">
        <f t="shared" si="4"/>
        <v>102.1</v>
      </c>
      <c r="D114" s="11">
        <f t="shared" si="5"/>
        <v>39.732264466669257</v>
      </c>
      <c r="E114" s="11">
        <f t="shared" si="6"/>
        <v>79.464528933338514</v>
      </c>
    </row>
    <row r="115" spans="1:5" x14ac:dyDescent="0.25">
      <c r="A115" s="1">
        <f t="shared" si="7"/>
        <v>226</v>
      </c>
      <c r="B115" s="1">
        <v>152.19999999999999</v>
      </c>
      <c r="C115" s="1">
        <f t="shared" si="4"/>
        <v>102.19999999999999</v>
      </c>
      <c r="D115" s="11">
        <f t="shared" si="5"/>
        <v>39.77117951511849</v>
      </c>
      <c r="E115" s="11">
        <f t="shared" si="6"/>
        <v>79.54235903023698</v>
      </c>
    </row>
    <row r="116" spans="1:5" x14ac:dyDescent="0.25">
      <c r="A116" s="1">
        <f t="shared" si="7"/>
        <v>228</v>
      </c>
      <c r="B116" s="1">
        <v>152.19999999999999</v>
      </c>
      <c r="C116" s="1">
        <f t="shared" si="4"/>
        <v>102.19999999999999</v>
      </c>
      <c r="D116" s="11">
        <f t="shared" si="5"/>
        <v>39.77117951511849</v>
      </c>
      <c r="E116" s="11">
        <f t="shared" si="6"/>
        <v>79.54235903023698</v>
      </c>
    </row>
    <row r="117" spans="1:5" x14ac:dyDescent="0.25">
      <c r="A117" s="1">
        <f t="shared" si="7"/>
        <v>230</v>
      </c>
      <c r="B117" s="1">
        <v>152.19999999999999</v>
      </c>
      <c r="C117" s="1">
        <f t="shared" si="4"/>
        <v>102.19999999999999</v>
      </c>
      <c r="D117" s="11">
        <f t="shared" si="5"/>
        <v>39.77117951511849</v>
      </c>
      <c r="E117" s="11">
        <f t="shared" si="6"/>
        <v>79.54235903023698</v>
      </c>
    </row>
    <row r="118" spans="1:5" x14ac:dyDescent="0.25">
      <c r="A118" s="1">
        <f t="shared" si="7"/>
        <v>232</v>
      </c>
      <c r="B118" s="1">
        <v>152.19999999999999</v>
      </c>
      <c r="C118" s="1">
        <f t="shared" si="4"/>
        <v>102.19999999999999</v>
      </c>
      <c r="D118" s="11">
        <f t="shared" si="5"/>
        <v>39.77117951511849</v>
      </c>
      <c r="E118" s="11">
        <f t="shared" si="6"/>
        <v>79.54235903023698</v>
      </c>
    </row>
    <row r="119" spans="1:5" x14ac:dyDescent="0.25">
      <c r="A119" s="1">
        <f t="shared" si="7"/>
        <v>234</v>
      </c>
      <c r="B119" s="1">
        <v>152.19999999999999</v>
      </c>
      <c r="C119" s="1">
        <f t="shared" si="4"/>
        <v>102.19999999999999</v>
      </c>
      <c r="D119" s="11">
        <f t="shared" si="5"/>
        <v>39.77117951511849</v>
      </c>
      <c r="E119" s="11">
        <f t="shared" si="6"/>
        <v>79.54235903023698</v>
      </c>
    </row>
    <row r="120" spans="1:5" x14ac:dyDescent="0.25">
      <c r="A120" s="1">
        <f t="shared" si="7"/>
        <v>236</v>
      </c>
      <c r="B120" s="1">
        <v>152.19999999999999</v>
      </c>
      <c r="C120" s="1">
        <f t="shared" si="4"/>
        <v>102.19999999999999</v>
      </c>
      <c r="D120" s="11">
        <f t="shared" si="5"/>
        <v>39.77117951511849</v>
      </c>
      <c r="E120" s="11">
        <f t="shared" si="6"/>
        <v>79.54235903023698</v>
      </c>
    </row>
    <row r="121" spans="1:5" x14ac:dyDescent="0.25">
      <c r="A121" s="1">
        <f t="shared" si="7"/>
        <v>238</v>
      </c>
      <c r="B121" s="1">
        <v>152.19999999999999</v>
      </c>
      <c r="C121" s="1">
        <f t="shared" si="4"/>
        <v>102.19999999999999</v>
      </c>
      <c r="D121" s="11">
        <f t="shared" si="5"/>
        <v>39.77117951511849</v>
      </c>
      <c r="E121" s="11">
        <f t="shared" si="6"/>
        <v>79.54235903023698</v>
      </c>
    </row>
    <row r="122" spans="1:5" x14ac:dyDescent="0.25">
      <c r="A122" s="1">
        <f t="shared" si="7"/>
        <v>240</v>
      </c>
      <c r="B122" s="1">
        <v>152.19999999999999</v>
      </c>
      <c r="C122" s="1">
        <f t="shared" si="4"/>
        <v>102.19999999999999</v>
      </c>
      <c r="D122" s="11">
        <f t="shared" si="5"/>
        <v>39.77117951511849</v>
      </c>
      <c r="E122" s="11">
        <f t="shared" si="6"/>
        <v>79.54235903023698</v>
      </c>
    </row>
    <row r="123" spans="1:5" x14ac:dyDescent="0.25">
      <c r="A123" s="1">
        <f t="shared" si="7"/>
        <v>242</v>
      </c>
      <c r="B123" s="1">
        <v>152.19999999999999</v>
      </c>
      <c r="C123" s="1">
        <f t="shared" si="4"/>
        <v>102.19999999999999</v>
      </c>
      <c r="D123" s="11">
        <f t="shared" si="5"/>
        <v>39.77117951511849</v>
      </c>
      <c r="E123" s="11">
        <f t="shared" si="6"/>
        <v>79.54235903023698</v>
      </c>
    </row>
    <row r="124" spans="1:5" x14ac:dyDescent="0.25">
      <c r="A124" s="1">
        <f t="shared" si="7"/>
        <v>244</v>
      </c>
      <c r="B124" s="1">
        <v>152.1</v>
      </c>
      <c r="C124" s="1">
        <f t="shared" si="4"/>
        <v>102.1</v>
      </c>
      <c r="D124" s="11">
        <f t="shared" si="5"/>
        <v>39.732264466669257</v>
      </c>
      <c r="E124" s="11">
        <f t="shared" si="6"/>
        <v>79.464528933338514</v>
      </c>
    </row>
    <row r="125" spans="1:5" x14ac:dyDescent="0.25">
      <c r="A125" s="1">
        <f t="shared" si="7"/>
        <v>246</v>
      </c>
      <c r="B125" s="1">
        <v>152.19999999999999</v>
      </c>
      <c r="C125" s="1">
        <f t="shared" si="4"/>
        <v>102.19999999999999</v>
      </c>
      <c r="D125" s="11">
        <f t="shared" si="5"/>
        <v>39.77117951511849</v>
      </c>
      <c r="E125" s="11">
        <f t="shared" si="6"/>
        <v>79.54235903023698</v>
      </c>
    </row>
    <row r="126" spans="1:5" x14ac:dyDescent="0.25">
      <c r="A126" s="1">
        <f t="shared" si="7"/>
        <v>248</v>
      </c>
      <c r="B126" s="1">
        <v>152.19999999999999</v>
      </c>
      <c r="C126" s="1">
        <f t="shared" si="4"/>
        <v>102.19999999999999</v>
      </c>
      <c r="D126" s="11">
        <f t="shared" si="5"/>
        <v>39.77117951511849</v>
      </c>
      <c r="E126" s="11">
        <f t="shared" si="6"/>
        <v>79.54235903023698</v>
      </c>
    </row>
    <row r="127" spans="1:5" x14ac:dyDescent="0.25">
      <c r="A127" s="1">
        <f t="shared" si="7"/>
        <v>250</v>
      </c>
      <c r="B127" s="1">
        <v>152.19999999999999</v>
      </c>
      <c r="C127" s="1">
        <f t="shared" si="4"/>
        <v>102.19999999999999</v>
      </c>
      <c r="D127" s="11">
        <f t="shared" si="5"/>
        <v>39.77117951511849</v>
      </c>
      <c r="E127" s="11">
        <f t="shared" si="6"/>
        <v>79.54235903023698</v>
      </c>
    </row>
    <row r="128" spans="1:5" x14ac:dyDescent="0.25">
      <c r="A128" s="1">
        <f t="shared" si="7"/>
        <v>252</v>
      </c>
      <c r="B128" s="1">
        <v>152.19999999999999</v>
      </c>
      <c r="C128" s="1">
        <f t="shared" si="4"/>
        <v>102.19999999999999</v>
      </c>
      <c r="D128" s="11">
        <f t="shared" si="5"/>
        <v>39.77117951511849</v>
      </c>
      <c r="E128" s="11">
        <f t="shared" si="6"/>
        <v>79.54235903023698</v>
      </c>
    </row>
    <row r="129" spans="1:5" x14ac:dyDescent="0.25">
      <c r="A129" s="1">
        <f t="shared" si="7"/>
        <v>254</v>
      </c>
      <c r="B129" s="1">
        <v>152.19999999999999</v>
      </c>
      <c r="C129" s="1">
        <f t="shared" si="4"/>
        <v>102.19999999999999</v>
      </c>
      <c r="D129" s="11">
        <f t="shared" si="5"/>
        <v>39.77117951511849</v>
      </c>
      <c r="E129" s="11">
        <f t="shared" si="6"/>
        <v>79.54235903023698</v>
      </c>
    </row>
    <row r="130" spans="1:5" x14ac:dyDescent="0.25">
      <c r="A130" s="1">
        <f t="shared" si="7"/>
        <v>256</v>
      </c>
      <c r="B130" s="1">
        <v>152.30000000000001</v>
      </c>
      <c r="C130" s="1">
        <f t="shared" si="4"/>
        <v>102.30000000000001</v>
      </c>
      <c r="D130" s="11">
        <f t="shared" si="5"/>
        <v>39.810094563567738</v>
      </c>
      <c r="E130" s="11">
        <f t="shared" si="6"/>
        <v>79.620189127135475</v>
      </c>
    </row>
    <row r="131" spans="1:5" x14ac:dyDescent="0.25">
      <c r="A131" s="1">
        <f t="shared" si="7"/>
        <v>258</v>
      </c>
      <c r="B131" s="1">
        <v>152.19999999999999</v>
      </c>
      <c r="C131" s="1">
        <f t="shared" ref="C131:C182" si="8">IF(B131-$H$6&gt;=0, B131-$H$6, 0)</f>
        <v>102.19999999999999</v>
      </c>
      <c r="D131" s="11">
        <f t="shared" ref="D131:D182" si="9">C131/$H$7</f>
        <v>39.77117951511849</v>
      </c>
      <c r="E131" s="11">
        <f t="shared" ref="E131:E182" si="10">D131*2</f>
        <v>79.54235903023698</v>
      </c>
    </row>
    <row r="132" spans="1:5" x14ac:dyDescent="0.25">
      <c r="A132" s="1">
        <f t="shared" ref="A132:A182" si="11">A131+2</f>
        <v>260</v>
      </c>
      <c r="B132" s="1">
        <v>152.4</v>
      </c>
      <c r="C132" s="1">
        <f t="shared" si="8"/>
        <v>102.4</v>
      </c>
      <c r="D132" s="11">
        <f t="shared" si="9"/>
        <v>39.849009612016971</v>
      </c>
      <c r="E132" s="11">
        <f t="shared" si="10"/>
        <v>79.698019224033942</v>
      </c>
    </row>
    <row r="133" spans="1:5" x14ac:dyDescent="0.25">
      <c r="A133" s="1">
        <f t="shared" si="11"/>
        <v>262</v>
      </c>
      <c r="B133" s="1">
        <v>152.19999999999999</v>
      </c>
      <c r="C133" s="1">
        <f t="shared" si="8"/>
        <v>102.19999999999999</v>
      </c>
      <c r="D133" s="11">
        <f t="shared" si="9"/>
        <v>39.77117951511849</v>
      </c>
      <c r="E133" s="11">
        <f t="shared" si="10"/>
        <v>79.54235903023698</v>
      </c>
    </row>
    <row r="134" spans="1:5" x14ac:dyDescent="0.25">
      <c r="A134" s="1">
        <f t="shared" si="11"/>
        <v>264</v>
      </c>
      <c r="B134" s="1">
        <v>152.19999999999999</v>
      </c>
      <c r="C134" s="1">
        <f t="shared" si="8"/>
        <v>102.19999999999999</v>
      </c>
      <c r="D134" s="11">
        <f t="shared" si="9"/>
        <v>39.77117951511849</v>
      </c>
      <c r="E134" s="11">
        <f t="shared" si="10"/>
        <v>79.54235903023698</v>
      </c>
    </row>
    <row r="135" spans="1:5" x14ac:dyDescent="0.25">
      <c r="A135" s="1">
        <f t="shared" si="11"/>
        <v>266</v>
      </c>
      <c r="B135" s="1">
        <v>152.19999999999999</v>
      </c>
      <c r="C135" s="1">
        <f t="shared" si="8"/>
        <v>102.19999999999999</v>
      </c>
      <c r="D135" s="11">
        <f t="shared" si="9"/>
        <v>39.77117951511849</v>
      </c>
      <c r="E135" s="11">
        <f t="shared" si="10"/>
        <v>79.54235903023698</v>
      </c>
    </row>
    <row r="136" spans="1:5" x14ac:dyDescent="0.25">
      <c r="A136" s="1">
        <f t="shared" si="11"/>
        <v>268</v>
      </c>
      <c r="B136" s="1">
        <v>152.19999999999999</v>
      </c>
      <c r="C136" s="1">
        <f t="shared" si="8"/>
        <v>102.19999999999999</v>
      </c>
      <c r="D136" s="11">
        <f t="shared" si="9"/>
        <v>39.77117951511849</v>
      </c>
      <c r="E136" s="11">
        <f t="shared" si="10"/>
        <v>79.54235903023698</v>
      </c>
    </row>
    <row r="137" spans="1:5" x14ac:dyDescent="0.25">
      <c r="A137" s="1">
        <f t="shared" si="11"/>
        <v>270</v>
      </c>
      <c r="B137" s="1">
        <v>152.19999999999999</v>
      </c>
      <c r="C137" s="1">
        <f t="shared" si="8"/>
        <v>102.19999999999999</v>
      </c>
      <c r="D137" s="11">
        <f t="shared" si="9"/>
        <v>39.77117951511849</v>
      </c>
      <c r="E137" s="11">
        <f t="shared" si="10"/>
        <v>79.54235903023698</v>
      </c>
    </row>
    <row r="138" spans="1:5" x14ac:dyDescent="0.25">
      <c r="A138" s="1">
        <f t="shared" si="11"/>
        <v>272</v>
      </c>
      <c r="B138" s="1">
        <v>152.19999999999999</v>
      </c>
      <c r="C138" s="1">
        <f t="shared" si="8"/>
        <v>102.19999999999999</v>
      </c>
      <c r="D138" s="11">
        <f t="shared" si="9"/>
        <v>39.77117951511849</v>
      </c>
      <c r="E138" s="11">
        <f t="shared" si="10"/>
        <v>79.54235903023698</v>
      </c>
    </row>
    <row r="139" spans="1:5" x14ac:dyDescent="0.25">
      <c r="A139" s="1">
        <f t="shared" si="11"/>
        <v>274</v>
      </c>
      <c r="B139" s="1">
        <v>152.19999999999999</v>
      </c>
      <c r="C139" s="1">
        <f t="shared" si="8"/>
        <v>102.19999999999999</v>
      </c>
      <c r="D139" s="11">
        <f t="shared" si="9"/>
        <v>39.77117951511849</v>
      </c>
      <c r="E139" s="11">
        <f t="shared" si="10"/>
        <v>79.54235903023698</v>
      </c>
    </row>
    <row r="140" spans="1:5" x14ac:dyDescent="0.25">
      <c r="A140" s="1">
        <f t="shared" si="11"/>
        <v>276</v>
      </c>
      <c r="B140" s="1">
        <v>152.19999999999999</v>
      </c>
      <c r="C140" s="1">
        <f t="shared" si="8"/>
        <v>102.19999999999999</v>
      </c>
      <c r="D140" s="11">
        <f t="shared" si="9"/>
        <v>39.77117951511849</v>
      </c>
      <c r="E140" s="11">
        <f t="shared" si="10"/>
        <v>79.54235903023698</v>
      </c>
    </row>
    <row r="141" spans="1:5" x14ac:dyDescent="0.25">
      <c r="A141" s="1">
        <f t="shared" si="11"/>
        <v>278</v>
      </c>
      <c r="B141" s="1">
        <v>152.19999999999999</v>
      </c>
      <c r="C141" s="1">
        <f t="shared" si="8"/>
        <v>102.19999999999999</v>
      </c>
      <c r="D141" s="11">
        <f t="shared" si="9"/>
        <v>39.77117951511849</v>
      </c>
      <c r="E141" s="11">
        <f t="shared" si="10"/>
        <v>79.54235903023698</v>
      </c>
    </row>
    <row r="142" spans="1:5" x14ac:dyDescent="0.25">
      <c r="A142" s="1">
        <f t="shared" si="11"/>
        <v>280</v>
      </c>
      <c r="B142" s="1">
        <v>152.30000000000001</v>
      </c>
      <c r="C142" s="1">
        <f t="shared" si="8"/>
        <v>102.30000000000001</v>
      </c>
      <c r="D142" s="11">
        <f t="shared" si="9"/>
        <v>39.810094563567738</v>
      </c>
      <c r="E142" s="11">
        <f t="shared" si="10"/>
        <v>79.620189127135475</v>
      </c>
    </row>
    <row r="143" spans="1:5" x14ac:dyDescent="0.25">
      <c r="A143" s="1">
        <f t="shared" si="11"/>
        <v>282</v>
      </c>
      <c r="B143" s="1">
        <v>152.19999999999999</v>
      </c>
      <c r="C143" s="1">
        <f t="shared" si="8"/>
        <v>102.19999999999999</v>
      </c>
      <c r="D143" s="11">
        <f t="shared" si="9"/>
        <v>39.77117951511849</v>
      </c>
      <c r="E143" s="11">
        <f t="shared" si="10"/>
        <v>79.54235903023698</v>
      </c>
    </row>
    <row r="144" spans="1:5" x14ac:dyDescent="0.25">
      <c r="A144" s="1">
        <f t="shared" si="11"/>
        <v>284</v>
      </c>
      <c r="B144" s="1">
        <v>152.19999999999999</v>
      </c>
      <c r="C144" s="1">
        <f t="shared" si="8"/>
        <v>102.19999999999999</v>
      </c>
      <c r="D144" s="11">
        <f t="shared" si="9"/>
        <v>39.77117951511849</v>
      </c>
      <c r="E144" s="11">
        <f t="shared" si="10"/>
        <v>79.54235903023698</v>
      </c>
    </row>
    <row r="145" spans="1:5" x14ac:dyDescent="0.25">
      <c r="A145" s="1">
        <f t="shared" si="11"/>
        <v>286</v>
      </c>
      <c r="B145" s="1">
        <v>152.19999999999999</v>
      </c>
      <c r="C145" s="1">
        <f t="shared" si="8"/>
        <v>102.19999999999999</v>
      </c>
      <c r="D145" s="11">
        <f t="shared" si="9"/>
        <v>39.77117951511849</v>
      </c>
      <c r="E145" s="11">
        <f t="shared" si="10"/>
        <v>79.54235903023698</v>
      </c>
    </row>
    <row r="146" spans="1:5" x14ac:dyDescent="0.25">
      <c r="A146" s="1">
        <f t="shared" si="11"/>
        <v>288</v>
      </c>
      <c r="B146" s="1">
        <v>152.19999999999999</v>
      </c>
      <c r="C146" s="1">
        <f t="shared" si="8"/>
        <v>102.19999999999999</v>
      </c>
      <c r="D146" s="11">
        <f t="shared" si="9"/>
        <v>39.77117951511849</v>
      </c>
      <c r="E146" s="11">
        <f t="shared" si="10"/>
        <v>79.54235903023698</v>
      </c>
    </row>
    <row r="147" spans="1:5" x14ac:dyDescent="0.25">
      <c r="A147" s="1">
        <f t="shared" si="11"/>
        <v>290</v>
      </c>
      <c r="B147" s="1">
        <v>152.19999999999999</v>
      </c>
      <c r="C147" s="1">
        <f t="shared" si="8"/>
        <v>102.19999999999999</v>
      </c>
      <c r="D147" s="11">
        <f t="shared" si="9"/>
        <v>39.77117951511849</v>
      </c>
      <c r="E147" s="11">
        <f t="shared" si="10"/>
        <v>79.54235903023698</v>
      </c>
    </row>
    <row r="148" spans="1:5" x14ac:dyDescent="0.25">
      <c r="A148" s="1">
        <f t="shared" si="11"/>
        <v>292</v>
      </c>
      <c r="B148" s="1">
        <v>152.30000000000001</v>
      </c>
      <c r="C148" s="1">
        <f t="shared" si="8"/>
        <v>102.30000000000001</v>
      </c>
      <c r="D148" s="11">
        <f t="shared" si="9"/>
        <v>39.810094563567738</v>
      </c>
      <c r="E148" s="11">
        <f t="shared" si="10"/>
        <v>79.620189127135475</v>
      </c>
    </row>
    <row r="149" spans="1:5" x14ac:dyDescent="0.25">
      <c r="A149" s="1">
        <f t="shared" si="11"/>
        <v>294</v>
      </c>
      <c r="B149" s="1">
        <v>152.1</v>
      </c>
      <c r="C149" s="1">
        <f t="shared" si="8"/>
        <v>102.1</v>
      </c>
      <c r="D149" s="11">
        <f t="shared" si="9"/>
        <v>39.732264466669257</v>
      </c>
      <c r="E149" s="11">
        <f t="shared" si="10"/>
        <v>79.464528933338514</v>
      </c>
    </row>
    <row r="150" spans="1:5" x14ac:dyDescent="0.25">
      <c r="A150" s="1">
        <f t="shared" si="11"/>
        <v>296</v>
      </c>
      <c r="B150" s="1">
        <v>152.19999999999999</v>
      </c>
      <c r="C150" s="1">
        <f t="shared" si="8"/>
        <v>102.19999999999999</v>
      </c>
      <c r="D150" s="11">
        <f t="shared" si="9"/>
        <v>39.77117951511849</v>
      </c>
      <c r="E150" s="11">
        <f t="shared" si="10"/>
        <v>79.54235903023698</v>
      </c>
    </row>
    <row r="151" spans="1:5" x14ac:dyDescent="0.25">
      <c r="A151" s="1">
        <f t="shared" si="11"/>
        <v>298</v>
      </c>
      <c r="B151" s="1">
        <v>152.19999999999999</v>
      </c>
      <c r="C151" s="1">
        <f t="shared" si="8"/>
        <v>102.19999999999999</v>
      </c>
      <c r="D151" s="11">
        <f t="shared" si="9"/>
        <v>39.77117951511849</v>
      </c>
      <c r="E151" s="11">
        <f t="shared" si="10"/>
        <v>79.54235903023698</v>
      </c>
    </row>
    <row r="152" spans="1:5" x14ac:dyDescent="0.25">
      <c r="A152" s="1">
        <f t="shared" si="11"/>
        <v>300</v>
      </c>
      <c r="B152" s="1">
        <v>152.30000000000001</v>
      </c>
      <c r="C152" s="1">
        <f t="shared" si="8"/>
        <v>102.30000000000001</v>
      </c>
      <c r="D152" s="11">
        <f t="shared" si="9"/>
        <v>39.810094563567738</v>
      </c>
      <c r="E152" s="11">
        <f t="shared" si="10"/>
        <v>79.620189127135475</v>
      </c>
    </row>
    <row r="153" spans="1:5" x14ac:dyDescent="0.25">
      <c r="A153" s="1">
        <f t="shared" si="11"/>
        <v>302</v>
      </c>
      <c r="B153" s="1">
        <v>152.30000000000001</v>
      </c>
      <c r="C153" s="1">
        <f t="shared" si="8"/>
        <v>102.30000000000001</v>
      </c>
      <c r="D153" s="11">
        <f t="shared" si="9"/>
        <v>39.810094563567738</v>
      </c>
      <c r="E153" s="11">
        <f t="shared" si="10"/>
        <v>79.620189127135475</v>
      </c>
    </row>
    <row r="154" spans="1:5" x14ac:dyDescent="0.25">
      <c r="A154" s="1">
        <f t="shared" si="11"/>
        <v>304</v>
      </c>
      <c r="B154" s="1">
        <v>152.19999999999999</v>
      </c>
      <c r="C154" s="1">
        <f t="shared" si="8"/>
        <v>102.19999999999999</v>
      </c>
      <c r="D154" s="11">
        <f t="shared" si="9"/>
        <v>39.77117951511849</v>
      </c>
      <c r="E154" s="11">
        <f t="shared" si="10"/>
        <v>79.54235903023698</v>
      </c>
    </row>
    <row r="155" spans="1:5" x14ac:dyDescent="0.25">
      <c r="A155" s="1">
        <f t="shared" si="11"/>
        <v>306</v>
      </c>
      <c r="B155" s="1">
        <v>154</v>
      </c>
      <c r="C155" s="1">
        <f t="shared" si="8"/>
        <v>104</v>
      </c>
      <c r="D155" s="11">
        <f t="shared" si="9"/>
        <v>40.471650387204733</v>
      </c>
      <c r="E155" s="11">
        <f t="shared" si="10"/>
        <v>80.943300774409465</v>
      </c>
    </row>
    <row r="156" spans="1:5" x14ac:dyDescent="0.25">
      <c r="A156" s="1">
        <f t="shared" si="11"/>
        <v>308</v>
      </c>
      <c r="B156" s="1">
        <v>155.4</v>
      </c>
      <c r="C156" s="1">
        <f t="shared" si="8"/>
        <v>105.4</v>
      </c>
      <c r="D156" s="11">
        <f t="shared" si="9"/>
        <v>41.016461065494028</v>
      </c>
      <c r="E156" s="11">
        <f t="shared" si="10"/>
        <v>82.032922130988055</v>
      </c>
    </row>
    <row r="157" spans="1:5" x14ac:dyDescent="0.25">
      <c r="A157" s="1">
        <f t="shared" si="11"/>
        <v>310</v>
      </c>
      <c r="B157" s="1">
        <v>168.2</v>
      </c>
      <c r="C157" s="1">
        <f t="shared" si="8"/>
        <v>118.19999999999999</v>
      </c>
      <c r="D157" s="11">
        <f t="shared" si="9"/>
        <v>45.997587266996142</v>
      </c>
      <c r="E157" s="11">
        <f t="shared" si="10"/>
        <v>91.995174533992284</v>
      </c>
    </row>
    <row r="158" spans="1:5" x14ac:dyDescent="0.25">
      <c r="A158" s="1">
        <f t="shared" si="11"/>
        <v>312</v>
      </c>
      <c r="B158" s="1">
        <v>188.3</v>
      </c>
      <c r="C158" s="1">
        <f t="shared" si="8"/>
        <v>138.30000000000001</v>
      </c>
      <c r="D158" s="11">
        <f t="shared" si="9"/>
        <v>53.819512005292452</v>
      </c>
      <c r="E158" s="11">
        <f t="shared" si="10"/>
        <v>107.6390240105849</v>
      </c>
    </row>
    <row r="159" spans="1:5" x14ac:dyDescent="0.25">
      <c r="A159" s="1">
        <f t="shared" si="11"/>
        <v>314</v>
      </c>
      <c r="B159" s="1">
        <v>265.10000000000002</v>
      </c>
      <c r="C159" s="1">
        <f t="shared" si="8"/>
        <v>215.10000000000002</v>
      </c>
      <c r="D159" s="11">
        <f t="shared" si="9"/>
        <v>83.706269214305181</v>
      </c>
      <c r="E159" s="11">
        <f t="shared" si="10"/>
        <v>167.41253842861036</v>
      </c>
    </row>
    <row r="160" spans="1:5" x14ac:dyDescent="0.25">
      <c r="A160" s="1">
        <f t="shared" si="11"/>
        <v>316</v>
      </c>
      <c r="B160" s="1">
        <v>333.3</v>
      </c>
      <c r="C160" s="1">
        <f t="shared" si="8"/>
        <v>283.3</v>
      </c>
      <c r="D160" s="11">
        <f t="shared" si="9"/>
        <v>110.24633225668366</v>
      </c>
      <c r="E160" s="11">
        <f t="shared" si="10"/>
        <v>220.49266451336732</v>
      </c>
    </row>
    <row r="161" spans="1:5" x14ac:dyDescent="0.25">
      <c r="A161" s="1">
        <f t="shared" si="11"/>
        <v>318</v>
      </c>
      <c r="B161" s="1">
        <v>482.5</v>
      </c>
      <c r="C161" s="1">
        <f t="shared" si="8"/>
        <v>432.5</v>
      </c>
      <c r="D161" s="11">
        <f t="shared" si="9"/>
        <v>168.30758454294275</v>
      </c>
      <c r="E161" s="11">
        <f t="shared" si="10"/>
        <v>336.6151690858855</v>
      </c>
    </row>
    <row r="162" spans="1:5" x14ac:dyDescent="0.25">
      <c r="A162" s="1">
        <f t="shared" si="11"/>
        <v>320</v>
      </c>
      <c r="B162" s="1">
        <v>607.29999999999995</v>
      </c>
      <c r="C162" s="1">
        <f t="shared" si="8"/>
        <v>557.29999999999995</v>
      </c>
      <c r="D162" s="11">
        <f t="shared" si="9"/>
        <v>216.87356500758841</v>
      </c>
      <c r="E162" s="11">
        <f t="shared" si="10"/>
        <v>433.74713001517682</v>
      </c>
    </row>
    <row r="163" spans="1:5" x14ac:dyDescent="0.25">
      <c r="A163" s="1">
        <f t="shared" si="11"/>
        <v>322</v>
      </c>
      <c r="B163" s="1">
        <v>653.6</v>
      </c>
      <c r="C163" s="1">
        <f t="shared" si="8"/>
        <v>603.6</v>
      </c>
      <c r="D163" s="11">
        <f t="shared" si="9"/>
        <v>234.8912324395844</v>
      </c>
      <c r="E163" s="11">
        <f t="shared" si="10"/>
        <v>469.7824648791688</v>
      </c>
    </row>
    <row r="164" spans="1:5" x14ac:dyDescent="0.25">
      <c r="A164" s="1">
        <f t="shared" si="11"/>
        <v>324</v>
      </c>
      <c r="B164" s="1">
        <v>708.3</v>
      </c>
      <c r="C164" s="1">
        <f t="shared" si="8"/>
        <v>658.3</v>
      </c>
      <c r="D164" s="11">
        <f t="shared" si="9"/>
        <v>256.17776394131607</v>
      </c>
      <c r="E164" s="11">
        <f t="shared" si="10"/>
        <v>512.35552788263215</v>
      </c>
    </row>
    <row r="165" spans="1:5" x14ac:dyDescent="0.25">
      <c r="A165" s="1">
        <f t="shared" si="11"/>
        <v>326</v>
      </c>
      <c r="B165" s="1">
        <v>683</v>
      </c>
      <c r="C165" s="1">
        <f t="shared" si="8"/>
        <v>633</v>
      </c>
      <c r="D165" s="11">
        <f t="shared" si="9"/>
        <v>246.33225668365955</v>
      </c>
      <c r="E165" s="11">
        <f t="shared" si="10"/>
        <v>492.6645133673191</v>
      </c>
    </row>
    <row r="166" spans="1:5" x14ac:dyDescent="0.25">
      <c r="A166" s="1">
        <f t="shared" si="11"/>
        <v>328</v>
      </c>
      <c r="B166" s="1">
        <v>578.9</v>
      </c>
      <c r="C166" s="1">
        <f t="shared" si="8"/>
        <v>528.9</v>
      </c>
      <c r="D166" s="11">
        <f t="shared" si="9"/>
        <v>205.82169124800558</v>
      </c>
      <c r="E166" s="11">
        <f t="shared" si="10"/>
        <v>411.64338249601116</v>
      </c>
    </row>
    <row r="167" spans="1:5" x14ac:dyDescent="0.25">
      <c r="A167" s="1">
        <f t="shared" si="11"/>
        <v>330</v>
      </c>
      <c r="B167" s="1">
        <v>535.5</v>
      </c>
      <c r="C167" s="1">
        <f t="shared" si="8"/>
        <v>485.5</v>
      </c>
      <c r="D167" s="11">
        <f t="shared" si="9"/>
        <v>188.93256022103748</v>
      </c>
      <c r="E167" s="11">
        <f t="shared" si="10"/>
        <v>377.86512044207495</v>
      </c>
    </row>
    <row r="168" spans="1:5" x14ac:dyDescent="0.25">
      <c r="A168" s="1">
        <f t="shared" si="11"/>
        <v>332</v>
      </c>
      <c r="B168" s="1">
        <v>502.4</v>
      </c>
      <c r="C168" s="1">
        <f t="shared" si="8"/>
        <v>452.4</v>
      </c>
      <c r="D168" s="11">
        <f t="shared" si="9"/>
        <v>176.05167918434057</v>
      </c>
      <c r="E168" s="11">
        <f t="shared" si="10"/>
        <v>352.10335836868114</v>
      </c>
    </row>
    <row r="169" spans="1:5" x14ac:dyDescent="0.25">
      <c r="A169" s="1">
        <f t="shared" si="11"/>
        <v>334</v>
      </c>
      <c r="B169" s="1">
        <v>613.79999999999995</v>
      </c>
      <c r="C169" s="1">
        <f t="shared" si="8"/>
        <v>563.79999999999995</v>
      </c>
      <c r="D169" s="11">
        <f t="shared" si="9"/>
        <v>219.4030431567887</v>
      </c>
      <c r="E169" s="11">
        <f t="shared" si="10"/>
        <v>438.8060863135774</v>
      </c>
    </row>
    <row r="170" spans="1:5" x14ac:dyDescent="0.25">
      <c r="A170" s="1">
        <f t="shared" si="11"/>
        <v>336</v>
      </c>
      <c r="B170" s="1">
        <v>552.29999999999995</v>
      </c>
      <c r="C170" s="1">
        <f t="shared" si="8"/>
        <v>502.29999999999995</v>
      </c>
      <c r="D170" s="11">
        <f t="shared" si="9"/>
        <v>195.47028836050899</v>
      </c>
      <c r="E170" s="11">
        <f t="shared" si="10"/>
        <v>390.94057672101798</v>
      </c>
    </row>
    <row r="171" spans="1:5" x14ac:dyDescent="0.25">
      <c r="A171" s="1">
        <f t="shared" si="11"/>
        <v>338</v>
      </c>
      <c r="B171" s="1">
        <v>556.4</v>
      </c>
      <c r="C171" s="1">
        <f t="shared" si="8"/>
        <v>506.4</v>
      </c>
      <c r="D171" s="11">
        <f t="shared" si="9"/>
        <v>197.06580534692765</v>
      </c>
      <c r="E171" s="11">
        <f t="shared" si="10"/>
        <v>394.13161069385529</v>
      </c>
    </row>
    <row r="172" spans="1:5" x14ac:dyDescent="0.25">
      <c r="A172" s="1">
        <f t="shared" si="11"/>
        <v>340</v>
      </c>
      <c r="B172" s="1">
        <v>483.7</v>
      </c>
      <c r="C172" s="1">
        <f t="shared" si="8"/>
        <v>433.7</v>
      </c>
      <c r="D172" s="11">
        <f t="shared" si="9"/>
        <v>168.77456512433358</v>
      </c>
      <c r="E172" s="11">
        <f t="shared" si="10"/>
        <v>337.54913024866715</v>
      </c>
    </row>
    <row r="173" spans="1:5" x14ac:dyDescent="0.25">
      <c r="A173" s="1">
        <f t="shared" si="11"/>
        <v>342</v>
      </c>
      <c r="B173" s="1">
        <v>507.8</v>
      </c>
      <c r="C173" s="1">
        <f t="shared" si="8"/>
        <v>457.8</v>
      </c>
      <c r="D173" s="11">
        <f t="shared" si="9"/>
        <v>178.1530918005993</v>
      </c>
      <c r="E173" s="11">
        <f t="shared" si="10"/>
        <v>356.3061836011986</v>
      </c>
    </row>
    <row r="174" spans="1:5" x14ac:dyDescent="0.25">
      <c r="A174" s="1">
        <f t="shared" si="11"/>
        <v>344</v>
      </c>
      <c r="B174" s="1">
        <v>443.6</v>
      </c>
      <c r="C174" s="1">
        <f t="shared" si="8"/>
        <v>393.6</v>
      </c>
      <c r="D174" s="11">
        <f t="shared" si="9"/>
        <v>153.16963069619021</v>
      </c>
      <c r="E174" s="11">
        <f t="shared" si="10"/>
        <v>306.33926139238042</v>
      </c>
    </row>
    <row r="175" spans="1:5" x14ac:dyDescent="0.25">
      <c r="A175" s="1">
        <f t="shared" si="11"/>
        <v>346</v>
      </c>
      <c r="B175" s="1">
        <v>384.3</v>
      </c>
      <c r="C175" s="1">
        <f t="shared" si="8"/>
        <v>334.3</v>
      </c>
      <c r="D175" s="11">
        <f t="shared" si="9"/>
        <v>130.09300696579368</v>
      </c>
      <c r="E175" s="11">
        <f t="shared" si="10"/>
        <v>260.18601393158735</v>
      </c>
    </row>
    <row r="176" spans="1:5" x14ac:dyDescent="0.25">
      <c r="A176" s="1">
        <f t="shared" si="11"/>
        <v>348</v>
      </c>
      <c r="B176" s="1">
        <v>404.9</v>
      </c>
      <c r="C176" s="1">
        <f t="shared" si="8"/>
        <v>354.9</v>
      </c>
      <c r="D176" s="11">
        <f t="shared" si="9"/>
        <v>138.10950694633613</v>
      </c>
      <c r="E176" s="11">
        <f t="shared" si="10"/>
        <v>276.21901389267225</v>
      </c>
    </row>
    <row r="177" spans="1:5" x14ac:dyDescent="0.25">
      <c r="A177" s="1">
        <f t="shared" si="11"/>
        <v>350</v>
      </c>
      <c r="B177" s="1">
        <v>337.4</v>
      </c>
      <c r="C177" s="1">
        <f t="shared" si="8"/>
        <v>287.39999999999998</v>
      </c>
      <c r="D177" s="11">
        <f t="shared" si="9"/>
        <v>111.84184924310229</v>
      </c>
      <c r="E177" s="11">
        <f t="shared" si="10"/>
        <v>223.68369848620458</v>
      </c>
    </row>
    <row r="178" spans="1:5" x14ac:dyDescent="0.25">
      <c r="A178" s="1">
        <f t="shared" si="11"/>
        <v>352</v>
      </c>
      <c r="B178" s="1">
        <v>402.3</v>
      </c>
      <c r="C178" s="1">
        <f t="shared" si="8"/>
        <v>352.3</v>
      </c>
      <c r="D178" s="11">
        <f t="shared" si="9"/>
        <v>137.09771568665602</v>
      </c>
      <c r="E178" s="11">
        <f t="shared" si="10"/>
        <v>274.19543137331203</v>
      </c>
    </row>
    <row r="179" spans="1:5" x14ac:dyDescent="0.25">
      <c r="A179" s="1">
        <f t="shared" si="11"/>
        <v>354</v>
      </c>
      <c r="B179" s="1">
        <v>304.5</v>
      </c>
      <c r="C179" s="1">
        <f t="shared" si="8"/>
        <v>254.5</v>
      </c>
      <c r="D179" s="11">
        <f t="shared" si="9"/>
        <v>99.038798303303878</v>
      </c>
      <c r="E179" s="11">
        <f t="shared" si="10"/>
        <v>198.07759660660776</v>
      </c>
    </row>
    <row r="180" spans="1:5" x14ac:dyDescent="0.25">
      <c r="A180" s="1">
        <f t="shared" si="11"/>
        <v>356</v>
      </c>
      <c r="B180" s="1">
        <v>287.60000000000002</v>
      </c>
      <c r="C180" s="1">
        <f t="shared" si="8"/>
        <v>237.60000000000002</v>
      </c>
      <c r="D180" s="11">
        <f t="shared" si="9"/>
        <v>92.462155115383126</v>
      </c>
      <c r="E180" s="11">
        <f t="shared" si="10"/>
        <v>184.92431023076625</v>
      </c>
    </row>
    <row r="181" spans="1:5" x14ac:dyDescent="0.25">
      <c r="A181" s="1">
        <f t="shared" si="11"/>
        <v>358</v>
      </c>
      <c r="B181" s="1">
        <v>295.39999999999998</v>
      </c>
      <c r="C181" s="1">
        <f t="shared" si="8"/>
        <v>245.39999999999998</v>
      </c>
      <c r="D181" s="11">
        <f t="shared" si="9"/>
        <v>95.497528894423468</v>
      </c>
      <c r="E181" s="11">
        <f t="shared" si="10"/>
        <v>190.99505778884694</v>
      </c>
    </row>
    <row r="182" spans="1:5" x14ac:dyDescent="0.25">
      <c r="A182" s="1">
        <f t="shared" si="11"/>
        <v>360</v>
      </c>
      <c r="B182" s="1">
        <v>255.3</v>
      </c>
      <c r="C182" s="1">
        <f t="shared" si="8"/>
        <v>205.3</v>
      </c>
      <c r="D182" s="11">
        <f t="shared" si="9"/>
        <v>79.892594466280116</v>
      </c>
      <c r="E182" s="11">
        <f t="shared" si="10"/>
        <v>159.78518893256023</v>
      </c>
    </row>
  </sheetData>
  <pageMargins left="0.7" right="0.7" top="0.75" bottom="0.75" header="0.3" footer="0.3"/>
  <pageSetup scale="25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02"/>
  <sheetViews>
    <sheetView topLeftCell="E4" workbookViewId="0">
      <selection activeCell="G10" sqref="G10"/>
    </sheetView>
  </sheetViews>
  <sheetFormatPr baseColWidth="10" defaultRowHeight="15" x14ac:dyDescent="0.25"/>
  <cols>
    <col min="1" max="1" width="11.42578125" style="1"/>
    <col min="2" max="4" width="15.42578125" style="1" bestFit="1" customWidth="1"/>
    <col min="5" max="5" width="24.140625" style="1" bestFit="1" customWidth="1"/>
    <col min="6" max="6" width="11.42578125" style="1"/>
    <col min="7" max="7" width="24.140625" style="1" bestFit="1" customWidth="1"/>
    <col min="8" max="8" width="16.140625" style="1" bestFit="1" customWidth="1"/>
    <col min="9" max="9" width="11.42578125" style="1"/>
    <col min="10" max="10" width="13.7109375" style="1" bestFit="1" customWidth="1"/>
    <col min="11" max="16384" width="11.42578125" style="1"/>
  </cols>
  <sheetData>
    <row r="1" spans="1:11" x14ac:dyDescent="0.25">
      <c r="A1" s="2" t="s">
        <v>0</v>
      </c>
      <c r="B1" s="3" t="s">
        <v>1</v>
      </c>
      <c r="C1" s="1" t="s">
        <v>5</v>
      </c>
      <c r="D1" s="1" t="s">
        <v>3</v>
      </c>
      <c r="E1" s="1" t="s">
        <v>6</v>
      </c>
      <c r="G1" s="5" t="s">
        <v>9</v>
      </c>
      <c r="H1" s="10">
        <v>44340</v>
      </c>
      <c r="J1" s="5" t="s">
        <v>17</v>
      </c>
      <c r="K1" s="13">
        <v>0.8125</v>
      </c>
    </row>
    <row r="2" spans="1:11" x14ac:dyDescent="0.25">
      <c r="A2">
        <v>0</v>
      </c>
      <c r="B2" s="1">
        <v>28.9</v>
      </c>
      <c r="C2" s="1">
        <f t="shared" ref="C2:C65" si="0">IF(B2-$H$6&gt;=0, B2-$H$6, 0)</f>
        <v>0</v>
      </c>
      <c r="D2" s="11">
        <f t="shared" ref="D2:D65" si="1">C2/$H$7</f>
        <v>0</v>
      </c>
      <c r="E2" s="11">
        <f>D2*2</f>
        <v>0</v>
      </c>
      <c r="G2" s="5" t="s">
        <v>10</v>
      </c>
      <c r="H2" s="4" t="s">
        <v>12</v>
      </c>
      <c r="J2" s="5" t="s">
        <v>18</v>
      </c>
      <c r="K2" s="13">
        <v>0.81597222222222221</v>
      </c>
    </row>
    <row r="3" spans="1:11" x14ac:dyDescent="0.25">
      <c r="A3">
        <f t="shared" ref="A3:A66" si="2">A2+2</f>
        <v>2</v>
      </c>
      <c r="B3" s="1">
        <v>28.9</v>
      </c>
      <c r="C3" s="1">
        <f t="shared" si="0"/>
        <v>0</v>
      </c>
      <c r="D3" s="11">
        <f t="shared" si="1"/>
        <v>0</v>
      </c>
      <c r="E3" s="11">
        <f t="shared" ref="E3:E66" si="3">D3*2</f>
        <v>0</v>
      </c>
      <c r="G3" s="5" t="s">
        <v>11</v>
      </c>
      <c r="H3" s="4" t="s">
        <v>13</v>
      </c>
      <c r="J3" s="5" t="s">
        <v>19</v>
      </c>
      <c r="K3" s="13">
        <v>0.81944444444444453</v>
      </c>
    </row>
    <row r="4" spans="1:11" x14ac:dyDescent="0.25">
      <c r="A4">
        <f t="shared" si="2"/>
        <v>4</v>
      </c>
      <c r="B4" s="1">
        <v>28.8</v>
      </c>
      <c r="C4" s="1">
        <f t="shared" si="0"/>
        <v>0</v>
      </c>
      <c r="D4" s="11">
        <f t="shared" si="1"/>
        <v>0</v>
      </c>
      <c r="E4" s="11">
        <f t="shared" si="3"/>
        <v>0</v>
      </c>
      <c r="G4" s="5" t="s">
        <v>25</v>
      </c>
      <c r="H4" s="4">
        <v>0.49</v>
      </c>
    </row>
    <row r="5" spans="1:11" x14ac:dyDescent="0.25">
      <c r="A5">
        <f t="shared" si="2"/>
        <v>6</v>
      </c>
      <c r="B5" s="1">
        <v>28.1</v>
      </c>
      <c r="C5" s="1">
        <f t="shared" si="0"/>
        <v>0</v>
      </c>
      <c r="D5" s="11">
        <f t="shared" si="1"/>
        <v>0</v>
      </c>
      <c r="E5" s="11">
        <f t="shared" si="3"/>
        <v>0</v>
      </c>
    </row>
    <row r="6" spans="1:11" x14ac:dyDescent="0.25">
      <c r="A6">
        <f t="shared" si="2"/>
        <v>8</v>
      </c>
      <c r="B6" s="1">
        <v>28.8</v>
      </c>
      <c r="C6" s="1">
        <f t="shared" si="0"/>
        <v>0</v>
      </c>
      <c r="D6" s="11">
        <f t="shared" si="1"/>
        <v>0</v>
      </c>
      <c r="E6" s="11">
        <f t="shared" si="3"/>
        <v>0</v>
      </c>
      <c r="G6" s="6" t="s">
        <v>2</v>
      </c>
      <c r="H6" s="7">
        <v>120</v>
      </c>
    </row>
    <row r="7" spans="1:11" x14ac:dyDescent="0.25">
      <c r="A7">
        <f t="shared" si="2"/>
        <v>10</v>
      </c>
      <c r="B7" s="1">
        <v>28.7</v>
      </c>
      <c r="C7" s="1">
        <f t="shared" si="0"/>
        <v>0</v>
      </c>
      <c r="D7" s="11">
        <f t="shared" si="1"/>
        <v>0</v>
      </c>
      <c r="E7" s="11">
        <f t="shared" si="3"/>
        <v>0</v>
      </c>
      <c r="G7" s="6" t="s">
        <v>4</v>
      </c>
      <c r="H7" s="7">
        <v>2.5697000000000001</v>
      </c>
    </row>
    <row r="8" spans="1:11" x14ac:dyDescent="0.25">
      <c r="A8">
        <f t="shared" si="2"/>
        <v>12</v>
      </c>
      <c r="B8" s="1">
        <v>28.7</v>
      </c>
      <c r="C8" s="1">
        <f t="shared" si="0"/>
        <v>0</v>
      </c>
      <c r="D8" s="11">
        <f t="shared" si="1"/>
        <v>0</v>
      </c>
      <c r="E8" s="11">
        <f t="shared" si="3"/>
        <v>0</v>
      </c>
      <c r="G8" s="6" t="s">
        <v>8</v>
      </c>
      <c r="H8" s="8">
        <v>500000</v>
      </c>
    </row>
    <row r="9" spans="1:11" x14ac:dyDescent="0.25">
      <c r="A9">
        <f t="shared" si="2"/>
        <v>14</v>
      </c>
      <c r="B9" s="1">
        <v>28.7</v>
      </c>
      <c r="C9" s="1">
        <f t="shared" si="0"/>
        <v>0</v>
      </c>
      <c r="D9" s="11">
        <f t="shared" si="1"/>
        <v>0</v>
      </c>
      <c r="E9" s="11">
        <f t="shared" si="3"/>
        <v>0</v>
      </c>
      <c r="G9" s="7" t="s">
        <v>7</v>
      </c>
      <c r="H9" s="9">
        <f>$H$8/(SUM(E:E))</f>
        <v>277.8414497015828</v>
      </c>
    </row>
    <row r="10" spans="1:11" x14ac:dyDescent="0.25">
      <c r="A10">
        <f t="shared" si="2"/>
        <v>16</v>
      </c>
      <c r="B10" s="1">
        <v>28.7</v>
      </c>
      <c r="C10" s="1">
        <f t="shared" si="0"/>
        <v>0</v>
      </c>
      <c r="D10" s="11">
        <f t="shared" si="1"/>
        <v>0</v>
      </c>
      <c r="E10" s="11">
        <f t="shared" si="3"/>
        <v>0</v>
      </c>
    </row>
    <row r="11" spans="1:11" x14ac:dyDescent="0.25">
      <c r="A11">
        <f t="shared" si="2"/>
        <v>18</v>
      </c>
      <c r="B11" s="1">
        <v>28.7</v>
      </c>
      <c r="C11" s="1">
        <f t="shared" si="0"/>
        <v>0</v>
      </c>
      <c r="D11" s="11">
        <f t="shared" si="1"/>
        <v>0</v>
      </c>
      <c r="E11" s="11">
        <f t="shared" si="3"/>
        <v>0</v>
      </c>
    </row>
    <row r="12" spans="1:11" x14ac:dyDescent="0.25">
      <c r="A12">
        <f t="shared" si="2"/>
        <v>20</v>
      </c>
      <c r="B12" s="1">
        <v>28.7</v>
      </c>
      <c r="C12" s="1">
        <f t="shared" si="0"/>
        <v>0</v>
      </c>
      <c r="D12" s="11">
        <f t="shared" si="1"/>
        <v>0</v>
      </c>
      <c r="E12" s="11">
        <f t="shared" si="3"/>
        <v>0</v>
      </c>
    </row>
    <row r="13" spans="1:11" x14ac:dyDescent="0.25">
      <c r="A13">
        <f t="shared" si="2"/>
        <v>22</v>
      </c>
      <c r="B13" s="1">
        <v>28.6</v>
      </c>
      <c r="C13" s="1">
        <f t="shared" si="0"/>
        <v>0</v>
      </c>
      <c r="D13" s="11">
        <f t="shared" si="1"/>
        <v>0</v>
      </c>
      <c r="E13" s="11">
        <f t="shared" si="3"/>
        <v>0</v>
      </c>
    </row>
    <row r="14" spans="1:11" x14ac:dyDescent="0.25">
      <c r="A14">
        <f t="shared" si="2"/>
        <v>24</v>
      </c>
      <c r="B14" s="1">
        <v>28.6</v>
      </c>
      <c r="C14" s="1">
        <f t="shared" si="0"/>
        <v>0</v>
      </c>
      <c r="D14" s="11">
        <f t="shared" si="1"/>
        <v>0</v>
      </c>
      <c r="E14" s="11">
        <f t="shared" si="3"/>
        <v>0</v>
      </c>
    </row>
    <row r="15" spans="1:11" x14ac:dyDescent="0.25">
      <c r="A15">
        <f t="shared" si="2"/>
        <v>26</v>
      </c>
      <c r="B15" s="1">
        <v>28.5</v>
      </c>
      <c r="C15" s="1">
        <f t="shared" si="0"/>
        <v>0</v>
      </c>
      <c r="D15" s="11">
        <f t="shared" si="1"/>
        <v>0</v>
      </c>
      <c r="E15" s="11">
        <f t="shared" si="3"/>
        <v>0</v>
      </c>
    </row>
    <row r="16" spans="1:11" x14ac:dyDescent="0.25">
      <c r="A16">
        <f t="shared" si="2"/>
        <v>28</v>
      </c>
      <c r="B16" s="1">
        <v>28.6</v>
      </c>
      <c r="C16" s="1">
        <f t="shared" si="0"/>
        <v>0</v>
      </c>
      <c r="D16" s="11">
        <f t="shared" si="1"/>
        <v>0</v>
      </c>
      <c r="E16" s="11">
        <f t="shared" si="3"/>
        <v>0</v>
      </c>
    </row>
    <row r="17" spans="1:11" x14ac:dyDescent="0.25">
      <c r="A17">
        <f t="shared" si="2"/>
        <v>30</v>
      </c>
      <c r="B17" s="1">
        <v>28.2</v>
      </c>
      <c r="C17" s="1">
        <f t="shared" si="0"/>
        <v>0</v>
      </c>
      <c r="D17" s="11">
        <f t="shared" si="1"/>
        <v>0</v>
      </c>
      <c r="E17" s="11">
        <f t="shared" si="3"/>
        <v>0</v>
      </c>
    </row>
    <row r="18" spans="1:11" x14ac:dyDescent="0.25">
      <c r="A18">
        <f t="shared" si="2"/>
        <v>32</v>
      </c>
      <c r="B18" s="1">
        <v>28.5</v>
      </c>
      <c r="C18" s="1">
        <f t="shared" si="0"/>
        <v>0</v>
      </c>
      <c r="D18" s="11">
        <f t="shared" si="1"/>
        <v>0</v>
      </c>
      <c r="E18" s="11">
        <f t="shared" si="3"/>
        <v>0</v>
      </c>
    </row>
    <row r="19" spans="1:11" x14ac:dyDescent="0.25">
      <c r="A19">
        <f t="shared" si="2"/>
        <v>34</v>
      </c>
      <c r="B19" s="1">
        <v>28.4</v>
      </c>
      <c r="C19" s="1">
        <f t="shared" si="0"/>
        <v>0</v>
      </c>
      <c r="D19" s="11">
        <f t="shared" si="1"/>
        <v>0</v>
      </c>
      <c r="E19" s="11">
        <f t="shared" si="3"/>
        <v>0</v>
      </c>
    </row>
    <row r="20" spans="1:11" x14ac:dyDescent="0.25">
      <c r="A20">
        <f t="shared" si="2"/>
        <v>36</v>
      </c>
      <c r="B20" s="1">
        <v>28.3</v>
      </c>
      <c r="C20" s="1">
        <f t="shared" si="0"/>
        <v>0</v>
      </c>
      <c r="D20" s="11">
        <f t="shared" si="1"/>
        <v>0</v>
      </c>
      <c r="E20" s="11">
        <f t="shared" si="3"/>
        <v>0</v>
      </c>
    </row>
    <row r="21" spans="1:11" x14ac:dyDescent="0.25">
      <c r="A21">
        <f t="shared" si="2"/>
        <v>38</v>
      </c>
      <c r="B21" s="1">
        <v>29.9</v>
      </c>
      <c r="C21" s="1">
        <f t="shared" si="0"/>
        <v>0</v>
      </c>
      <c r="D21" s="11">
        <f t="shared" si="1"/>
        <v>0</v>
      </c>
      <c r="E21" s="11">
        <f t="shared" si="3"/>
        <v>0</v>
      </c>
    </row>
    <row r="22" spans="1:11" x14ac:dyDescent="0.25">
      <c r="A22">
        <f t="shared" si="2"/>
        <v>40</v>
      </c>
      <c r="B22" s="1">
        <v>28.5</v>
      </c>
      <c r="C22" s="1">
        <f t="shared" si="0"/>
        <v>0</v>
      </c>
      <c r="D22" s="11">
        <f t="shared" si="1"/>
        <v>0</v>
      </c>
      <c r="E22" s="11">
        <f t="shared" si="3"/>
        <v>0</v>
      </c>
    </row>
    <row r="23" spans="1:11" x14ac:dyDescent="0.25">
      <c r="A23">
        <f t="shared" si="2"/>
        <v>42</v>
      </c>
      <c r="B23" s="1">
        <v>28.5</v>
      </c>
      <c r="C23" s="1">
        <f t="shared" si="0"/>
        <v>0</v>
      </c>
      <c r="D23" s="11">
        <f t="shared" si="1"/>
        <v>0</v>
      </c>
      <c r="E23" s="11">
        <f t="shared" si="3"/>
        <v>0</v>
      </c>
    </row>
    <row r="24" spans="1:11" x14ac:dyDescent="0.25">
      <c r="A24">
        <f t="shared" si="2"/>
        <v>44</v>
      </c>
      <c r="B24" s="1">
        <v>29.5</v>
      </c>
      <c r="C24" s="1">
        <f t="shared" si="0"/>
        <v>0</v>
      </c>
      <c r="D24" s="11">
        <f t="shared" si="1"/>
        <v>0</v>
      </c>
      <c r="E24" s="11">
        <f t="shared" si="3"/>
        <v>0</v>
      </c>
    </row>
    <row r="25" spans="1:11" x14ac:dyDescent="0.25">
      <c r="A25">
        <f t="shared" si="2"/>
        <v>46</v>
      </c>
      <c r="B25" s="1">
        <v>28.2</v>
      </c>
      <c r="C25" s="1">
        <f t="shared" si="0"/>
        <v>0</v>
      </c>
      <c r="D25" s="11">
        <f t="shared" si="1"/>
        <v>0</v>
      </c>
      <c r="E25" s="11">
        <f t="shared" si="3"/>
        <v>0</v>
      </c>
      <c r="G25" s="18"/>
      <c r="H25" s="18"/>
      <c r="I25" s="18"/>
      <c r="J25" s="18"/>
      <c r="K25" s="18"/>
    </row>
    <row r="26" spans="1:11" x14ac:dyDescent="0.25">
      <c r="A26">
        <f t="shared" si="2"/>
        <v>48</v>
      </c>
      <c r="B26" s="1">
        <v>28.6</v>
      </c>
      <c r="C26" s="1">
        <f t="shared" si="0"/>
        <v>0</v>
      </c>
      <c r="D26" s="11">
        <f t="shared" si="1"/>
        <v>0</v>
      </c>
      <c r="E26" s="11">
        <f t="shared" si="3"/>
        <v>0</v>
      </c>
      <c r="G26" s="18"/>
      <c r="H26" s="18"/>
      <c r="I26" s="18"/>
      <c r="J26" s="18"/>
      <c r="K26" s="18"/>
    </row>
    <row r="27" spans="1:11" x14ac:dyDescent="0.25">
      <c r="A27">
        <f t="shared" si="2"/>
        <v>50</v>
      </c>
      <c r="B27" s="1">
        <v>28.5</v>
      </c>
      <c r="C27" s="1">
        <f t="shared" si="0"/>
        <v>0</v>
      </c>
      <c r="D27" s="11">
        <f t="shared" si="1"/>
        <v>0</v>
      </c>
      <c r="E27" s="11">
        <f t="shared" si="3"/>
        <v>0</v>
      </c>
      <c r="G27" s="18"/>
      <c r="H27" s="18"/>
      <c r="I27" s="18"/>
      <c r="J27" s="18"/>
      <c r="K27" s="18"/>
    </row>
    <row r="28" spans="1:11" x14ac:dyDescent="0.25">
      <c r="A28">
        <f t="shared" si="2"/>
        <v>52</v>
      </c>
      <c r="B28" s="1">
        <v>28.8</v>
      </c>
      <c r="C28" s="1">
        <f t="shared" si="0"/>
        <v>0</v>
      </c>
      <c r="D28" s="11">
        <f t="shared" si="1"/>
        <v>0</v>
      </c>
      <c r="E28" s="11">
        <f t="shared" si="3"/>
        <v>0</v>
      </c>
    </row>
    <row r="29" spans="1:11" x14ac:dyDescent="0.25">
      <c r="A29">
        <f t="shared" si="2"/>
        <v>54</v>
      </c>
      <c r="B29" s="1">
        <v>28.4</v>
      </c>
      <c r="C29" s="1">
        <f t="shared" si="0"/>
        <v>0</v>
      </c>
      <c r="D29" s="11">
        <f t="shared" si="1"/>
        <v>0</v>
      </c>
      <c r="E29" s="11">
        <f t="shared" si="3"/>
        <v>0</v>
      </c>
    </row>
    <row r="30" spans="1:11" x14ac:dyDescent="0.25">
      <c r="A30">
        <f t="shared" si="2"/>
        <v>56</v>
      </c>
      <c r="B30" s="1">
        <v>26.3</v>
      </c>
      <c r="C30" s="1">
        <f t="shared" si="0"/>
        <v>0</v>
      </c>
      <c r="D30" s="11">
        <f t="shared" si="1"/>
        <v>0</v>
      </c>
      <c r="E30" s="11">
        <f t="shared" si="3"/>
        <v>0</v>
      </c>
    </row>
    <row r="31" spans="1:11" x14ac:dyDescent="0.25">
      <c r="A31">
        <f t="shared" si="2"/>
        <v>58</v>
      </c>
      <c r="B31" s="1">
        <v>26.4</v>
      </c>
      <c r="C31" s="1">
        <f t="shared" si="0"/>
        <v>0</v>
      </c>
      <c r="D31" s="11">
        <f t="shared" si="1"/>
        <v>0</v>
      </c>
      <c r="E31" s="11">
        <f t="shared" si="3"/>
        <v>0</v>
      </c>
    </row>
    <row r="32" spans="1:11" x14ac:dyDescent="0.25">
      <c r="A32">
        <f t="shared" si="2"/>
        <v>60</v>
      </c>
      <c r="B32" s="1">
        <v>26.4</v>
      </c>
      <c r="C32" s="1">
        <f t="shared" si="0"/>
        <v>0</v>
      </c>
      <c r="D32" s="11">
        <f t="shared" si="1"/>
        <v>0</v>
      </c>
      <c r="E32" s="11">
        <f t="shared" si="3"/>
        <v>0</v>
      </c>
    </row>
    <row r="33" spans="1:5" x14ac:dyDescent="0.25">
      <c r="A33">
        <f t="shared" si="2"/>
        <v>62</v>
      </c>
      <c r="B33" s="1">
        <v>26.3</v>
      </c>
      <c r="C33" s="1">
        <f t="shared" si="0"/>
        <v>0</v>
      </c>
      <c r="D33" s="11">
        <f t="shared" si="1"/>
        <v>0</v>
      </c>
      <c r="E33" s="11">
        <f t="shared" si="3"/>
        <v>0</v>
      </c>
    </row>
    <row r="34" spans="1:5" x14ac:dyDescent="0.25">
      <c r="A34">
        <f t="shared" si="2"/>
        <v>64</v>
      </c>
      <c r="B34" s="1">
        <v>26.1</v>
      </c>
      <c r="C34" s="1">
        <f t="shared" si="0"/>
        <v>0</v>
      </c>
      <c r="D34" s="11">
        <f t="shared" si="1"/>
        <v>0</v>
      </c>
      <c r="E34" s="11">
        <f t="shared" si="3"/>
        <v>0</v>
      </c>
    </row>
    <row r="35" spans="1:5" x14ac:dyDescent="0.25">
      <c r="A35">
        <f t="shared" si="2"/>
        <v>66</v>
      </c>
      <c r="B35" s="1">
        <v>26.3</v>
      </c>
      <c r="C35" s="1">
        <f t="shared" si="0"/>
        <v>0</v>
      </c>
      <c r="D35" s="11">
        <f t="shared" si="1"/>
        <v>0</v>
      </c>
      <c r="E35" s="11">
        <f t="shared" si="3"/>
        <v>0</v>
      </c>
    </row>
    <row r="36" spans="1:5" x14ac:dyDescent="0.25">
      <c r="A36">
        <f t="shared" si="2"/>
        <v>68</v>
      </c>
      <c r="B36" s="1">
        <v>26.1</v>
      </c>
      <c r="C36" s="1">
        <f t="shared" si="0"/>
        <v>0</v>
      </c>
      <c r="D36" s="11">
        <f t="shared" si="1"/>
        <v>0</v>
      </c>
      <c r="E36" s="11">
        <f t="shared" si="3"/>
        <v>0</v>
      </c>
    </row>
    <row r="37" spans="1:5" x14ac:dyDescent="0.25">
      <c r="A37">
        <f t="shared" si="2"/>
        <v>70</v>
      </c>
      <c r="B37" s="1">
        <v>25.7</v>
      </c>
      <c r="C37" s="1">
        <f t="shared" si="0"/>
        <v>0</v>
      </c>
      <c r="D37" s="11">
        <f t="shared" si="1"/>
        <v>0</v>
      </c>
      <c r="E37" s="11">
        <f t="shared" si="3"/>
        <v>0</v>
      </c>
    </row>
    <row r="38" spans="1:5" x14ac:dyDescent="0.25">
      <c r="A38">
        <f t="shared" si="2"/>
        <v>72</v>
      </c>
      <c r="B38" s="1">
        <v>26.2</v>
      </c>
      <c r="C38" s="1">
        <f t="shared" si="0"/>
        <v>0</v>
      </c>
      <c r="D38" s="11">
        <f t="shared" si="1"/>
        <v>0</v>
      </c>
      <c r="E38" s="11">
        <f t="shared" si="3"/>
        <v>0</v>
      </c>
    </row>
    <row r="39" spans="1:5" x14ac:dyDescent="0.25">
      <c r="A39">
        <f t="shared" si="2"/>
        <v>74</v>
      </c>
      <c r="B39" s="1">
        <v>26.1</v>
      </c>
      <c r="C39" s="1">
        <f t="shared" si="0"/>
        <v>0</v>
      </c>
      <c r="D39" s="11">
        <f t="shared" si="1"/>
        <v>0</v>
      </c>
      <c r="E39" s="11">
        <f t="shared" si="3"/>
        <v>0</v>
      </c>
    </row>
    <row r="40" spans="1:5" x14ac:dyDescent="0.25">
      <c r="A40">
        <f t="shared" si="2"/>
        <v>76</v>
      </c>
      <c r="B40" s="1">
        <v>26.1</v>
      </c>
      <c r="C40" s="1">
        <f t="shared" si="0"/>
        <v>0</v>
      </c>
      <c r="D40" s="11">
        <f t="shared" si="1"/>
        <v>0</v>
      </c>
      <c r="E40" s="11">
        <f t="shared" si="3"/>
        <v>0</v>
      </c>
    </row>
    <row r="41" spans="1:5" x14ac:dyDescent="0.25">
      <c r="A41">
        <f t="shared" si="2"/>
        <v>78</v>
      </c>
      <c r="B41" s="1">
        <v>26.1</v>
      </c>
      <c r="C41" s="1">
        <f t="shared" si="0"/>
        <v>0</v>
      </c>
      <c r="D41" s="11">
        <f t="shared" si="1"/>
        <v>0</v>
      </c>
      <c r="E41" s="11">
        <f t="shared" si="3"/>
        <v>0</v>
      </c>
    </row>
    <row r="42" spans="1:5" x14ac:dyDescent="0.25">
      <c r="A42">
        <f t="shared" si="2"/>
        <v>80</v>
      </c>
      <c r="B42" s="1">
        <v>26.2</v>
      </c>
      <c r="C42" s="1">
        <f t="shared" si="0"/>
        <v>0</v>
      </c>
      <c r="D42" s="11">
        <f t="shared" si="1"/>
        <v>0</v>
      </c>
      <c r="E42" s="11">
        <f t="shared" si="3"/>
        <v>0</v>
      </c>
    </row>
    <row r="43" spans="1:5" x14ac:dyDescent="0.25">
      <c r="A43">
        <f t="shared" si="2"/>
        <v>82</v>
      </c>
      <c r="B43" s="1">
        <v>26.2</v>
      </c>
      <c r="C43" s="1">
        <f t="shared" si="0"/>
        <v>0</v>
      </c>
      <c r="D43" s="11">
        <f t="shared" si="1"/>
        <v>0</v>
      </c>
      <c r="E43" s="11">
        <f t="shared" si="3"/>
        <v>0</v>
      </c>
    </row>
    <row r="44" spans="1:5" x14ac:dyDescent="0.25">
      <c r="A44">
        <f t="shared" si="2"/>
        <v>84</v>
      </c>
      <c r="B44" s="1">
        <v>26.2</v>
      </c>
      <c r="C44" s="1">
        <f t="shared" si="0"/>
        <v>0</v>
      </c>
      <c r="D44" s="11">
        <f t="shared" si="1"/>
        <v>0</v>
      </c>
      <c r="E44" s="11">
        <f t="shared" si="3"/>
        <v>0</v>
      </c>
    </row>
    <row r="45" spans="1:5" x14ac:dyDescent="0.25">
      <c r="A45">
        <f t="shared" si="2"/>
        <v>86</v>
      </c>
      <c r="B45" s="1">
        <v>26.3</v>
      </c>
      <c r="C45" s="1">
        <f t="shared" si="0"/>
        <v>0</v>
      </c>
      <c r="D45" s="11">
        <f t="shared" si="1"/>
        <v>0</v>
      </c>
      <c r="E45" s="11">
        <f t="shared" si="3"/>
        <v>0</v>
      </c>
    </row>
    <row r="46" spans="1:5" x14ac:dyDescent="0.25">
      <c r="A46">
        <f t="shared" si="2"/>
        <v>88</v>
      </c>
      <c r="B46" s="1">
        <v>25.6</v>
      </c>
      <c r="C46" s="1">
        <f t="shared" si="0"/>
        <v>0</v>
      </c>
      <c r="D46" s="11">
        <f t="shared" si="1"/>
        <v>0</v>
      </c>
      <c r="E46" s="11">
        <f t="shared" si="3"/>
        <v>0</v>
      </c>
    </row>
    <row r="47" spans="1:5" x14ac:dyDescent="0.25">
      <c r="A47">
        <f t="shared" si="2"/>
        <v>90</v>
      </c>
      <c r="B47" s="1">
        <v>25.2</v>
      </c>
      <c r="C47" s="1">
        <f t="shared" si="0"/>
        <v>0</v>
      </c>
      <c r="D47" s="11">
        <f t="shared" si="1"/>
        <v>0</v>
      </c>
      <c r="E47" s="11">
        <f t="shared" si="3"/>
        <v>0</v>
      </c>
    </row>
    <row r="48" spans="1:5" x14ac:dyDescent="0.25">
      <c r="A48">
        <f t="shared" si="2"/>
        <v>92</v>
      </c>
      <c r="B48" s="1">
        <v>26.1</v>
      </c>
      <c r="C48" s="1">
        <f t="shared" si="0"/>
        <v>0</v>
      </c>
      <c r="D48" s="11">
        <f t="shared" si="1"/>
        <v>0</v>
      </c>
      <c r="E48" s="11">
        <f t="shared" si="3"/>
        <v>0</v>
      </c>
    </row>
    <row r="49" spans="1:5" x14ac:dyDescent="0.25">
      <c r="A49">
        <f t="shared" si="2"/>
        <v>94</v>
      </c>
      <c r="B49" s="1">
        <v>26.1</v>
      </c>
      <c r="C49" s="1">
        <f t="shared" si="0"/>
        <v>0</v>
      </c>
      <c r="D49" s="11">
        <f t="shared" si="1"/>
        <v>0</v>
      </c>
      <c r="E49" s="11">
        <f t="shared" si="3"/>
        <v>0</v>
      </c>
    </row>
    <row r="50" spans="1:5" x14ac:dyDescent="0.25">
      <c r="A50">
        <f t="shared" si="2"/>
        <v>96</v>
      </c>
      <c r="B50" s="1">
        <v>26.1</v>
      </c>
      <c r="C50" s="1">
        <f t="shared" si="0"/>
        <v>0</v>
      </c>
      <c r="D50" s="11">
        <f t="shared" si="1"/>
        <v>0</v>
      </c>
      <c r="E50" s="11">
        <f t="shared" si="3"/>
        <v>0</v>
      </c>
    </row>
    <row r="51" spans="1:5" x14ac:dyDescent="0.25">
      <c r="A51">
        <f t="shared" si="2"/>
        <v>98</v>
      </c>
      <c r="B51" s="1">
        <v>26.1</v>
      </c>
      <c r="C51" s="1">
        <f t="shared" si="0"/>
        <v>0</v>
      </c>
      <c r="D51" s="11">
        <f t="shared" si="1"/>
        <v>0</v>
      </c>
      <c r="E51" s="11">
        <f t="shared" si="3"/>
        <v>0</v>
      </c>
    </row>
    <row r="52" spans="1:5" x14ac:dyDescent="0.25">
      <c r="A52">
        <f t="shared" si="2"/>
        <v>100</v>
      </c>
      <c r="B52" s="1">
        <v>26.2</v>
      </c>
      <c r="C52" s="1">
        <f t="shared" si="0"/>
        <v>0</v>
      </c>
      <c r="D52" s="11">
        <f t="shared" si="1"/>
        <v>0</v>
      </c>
      <c r="E52" s="11">
        <f t="shared" si="3"/>
        <v>0</v>
      </c>
    </row>
    <row r="53" spans="1:5" x14ac:dyDescent="0.25">
      <c r="A53">
        <f t="shared" si="2"/>
        <v>102</v>
      </c>
      <c r="B53" s="1">
        <v>26.2</v>
      </c>
      <c r="C53" s="1">
        <f t="shared" si="0"/>
        <v>0</v>
      </c>
      <c r="D53" s="11">
        <f t="shared" si="1"/>
        <v>0</v>
      </c>
      <c r="E53" s="11">
        <f t="shared" si="3"/>
        <v>0</v>
      </c>
    </row>
    <row r="54" spans="1:5" x14ac:dyDescent="0.25">
      <c r="A54">
        <f t="shared" si="2"/>
        <v>104</v>
      </c>
      <c r="B54" s="1">
        <v>26.4</v>
      </c>
      <c r="C54" s="1">
        <f t="shared" si="0"/>
        <v>0</v>
      </c>
      <c r="D54" s="11">
        <f t="shared" si="1"/>
        <v>0</v>
      </c>
      <c r="E54" s="11">
        <f t="shared" si="3"/>
        <v>0</v>
      </c>
    </row>
    <row r="55" spans="1:5" x14ac:dyDescent="0.25">
      <c r="A55">
        <f t="shared" si="2"/>
        <v>106</v>
      </c>
      <c r="B55" s="1">
        <v>26.5</v>
      </c>
      <c r="C55" s="1">
        <f t="shared" si="0"/>
        <v>0</v>
      </c>
      <c r="D55" s="11">
        <f t="shared" si="1"/>
        <v>0</v>
      </c>
      <c r="E55" s="11">
        <f t="shared" si="3"/>
        <v>0</v>
      </c>
    </row>
    <row r="56" spans="1:5" x14ac:dyDescent="0.25">
      <c r="A56">
        <f t="shared" si="2"/>
        <v>108</v>
      </c>
      <c r="B56" s="1">
        <v>26.5</v>
      </c>
      <c r="C56" s="1">
        <f t="shared" si="0"/>
        <v>0</v>
      </c>
      <c r="D56" s="11">
        <f t="shared" si="1"/>
        <v>0</v>
      </c>
      <c r="E56" s="11">
        <f t="shared" si="3"/>
        <v>0</v>
      </c>
    </row>
    <row r="57" spans="1:5" x14ac:dyDescent="0.25">
      <c r="A57">
        <f t="shared" si="2"/>
        <v>110</v>
      </c>
      <c r="B57" s="1">
        <v>26.6</v>
      </c>
      <c r="C57" s="1">
        <f t="shared" si="0"/>
        <v>0</v>
      </c>
      <c r="D57" s="11">
        <f t="shared" si="1"/>
        <v>0</v>
      </c>
      <c r="E57" s="11">
        <f t="shared" si="3"/>
        <v>0</v>
      </c>
    </row>
    <row r="58" spans="1:5" x14ac:dyDescent="0.25">
      <c r="A58">
        <f t="shared" si="2"/>
        <v>112</v>
      </c>
      <c r="B58" s="1">
        <v>26.6</v>
      </c>
      <c r="C58" s="1">
        <f t="shared" si="0"/>
        <v>0</v>
      </c>
      <c r="D58" s="11">
        <f t="shared" si="1"/>
        <v>0</v>
      </c>
      <c r="E58" s="11">
        <f t="shared" si="3"/>
        <v>0</v>
      </c>
    </row>
    <row r="59" spans="1:5" x14ac:dyDescent="0.25">
      <c r="A59">
        <f t="shared" si="2"/>
        <v>114</v>
      </c>
      <c r="B59" s="1">
        <v>26.6</v>
      </c>
      <c r="C59" s="1">
        <f t="shared" si="0"/>
        <v>0</v>
      </c>
      <c r="D59" s="11">
        <f t="shared" si="1"/>
        <v>0</v>
      </c>
      <c r="E59" s="11">
        <f t="shared" si="3"/>
        <v>0</v>
      </c>
    </row>
    <row r="60" spans="1:5" x14ac:dyDescent="0.25">
      <c r="A60">
        <f t="shared" si="2"/>
        <v>116</v>
      </c>
      <c r="B60" s="1">
        <v>26.7</v>
      </c>
      <c r="C60" s="1">
        <f t="shared" si="0"/>
        <v>0</v>
      </c>
      <c r="D60" s="11">
        <f t="shared" si="1"/>
        <v>0</v>
      </c>
      <c r="E60" s="11">
        <f t="shared" si="3"/>
        <v>0</v>
      </c>
    </row>
    <row r="61" spans="1:5" x14ac:dyDescent="0.25">
      <c r="A61">
        <f t="shared" si="2"/>
        <v>118</v>
      </c>
      <c r="B61" s="1">
        <v>26.7</v>
      </c>
      <c r="C61" s="1">
        <f t="shared" si="0"/>
        <v>0</v>
      </c>
      <c r="D61" s="11">
        <f t="shared" si="1"/>
        <v>0</v>
      </c>
      <c r="E61" s="11">
        <f t="shared" si="3"/>
        <v>0</v>
      </c>
    </row>
    <row r="62" spans="1:5" x14ac:dyDescent="0.25">
      <c r="A62">
        <f t="shared" si="2"/>
        <v>120</v>
      </c>
      <c r="B62" s="1">
        <v>26.7</v>
      </c>
      <c r="C62" s="1">
        <f t="shared" si="0"/>
        <v>0</v>
      </c>
      <c r="D62" s="11">
        <f t="shared" si="1"/>
        <v>0</v>
      </c>
      <c r="E62" s="11">
        <f t="shared" si="3"/>
        <v>0</v>
      </c>
    </row>
    <row r="63" spans="1:5" x14ac:dyDescent="0.25">
      <c r="A63">
        <f t="shared" si="2"/>
        <v>122</v>
      </c>
      <c r="B63" s="1">
        <v>26.5</v>
      </c>
      <c r="C63" s="1">
        <f t="shared" si="0"/>
        <v>0</v>
      </c>
      <c r="D63" s="11">
        <f t="shared" si="1"/>
        <v>0</v>
      </c>
      <c r="E63" s="11">
        <f t="shared" si="3"/>
        <v>0</v>
      </c>
    </row>
    <row r="64" spans="1:5" x14ac:dyDescent="0.25">
      <c r="A64">
        <f t="shared" si="2"/>
        <v>124</v>
      </c>
      <c r="B64" s="1">
        <v>26.8</v>
      </c>
      <c r="C64" s="1">
        <f t="shared" si="0"/>
        <v>0</v>
      </c>
      <c r="D64" s="11">
        <f t="shared" si="1"/>
        <v>0</v>
      </c>
      <c r="E64" s="11">
        <f t="shared" si="3"/>
        <v>0</v>
      </c>
    </row>
    <row r="65" spans="1:5" x14ac:dyDescent="0.25">
      <c r="A65">
        <f t="shared" si="2"/>
        <v>126</v>
      </c>
      <c r="B65" s="1">
        <v>26.4</v>
      </c>
      <c r="C65" s="1">
        <f t="shared" si="0"/>
        <v>0</v>
      </c>
      <c r="D65" s="11">
        <f t="shared" si="1"/>
        <v>0</v>
      </c>
      <c r="E65" s="11">
        <f t="shared" si="3"/>
        <v>0</v>
      </c>
    </row>
    <row r="66" spans="1:5" x14ac:dyDescent="0.25">
      <c r="A66">
        <f t="shared" si="2"/>
        <v>128</v>
      </c>
      <c r="B66" s="1">
        <v>26.9</v>
      </c>
      <c r="C66" s="1">
        <f t="shared" ref="C66:C129" si="4">IF(B66-$H$6&gt;=0, B66-$H$6, 0)</f>
        <v>0</v>
      </c>
      <c r="D66" s="11">
        <f t="shared" ref="D66:D129" si="5">C66/$H$7</f>
        <v>0</v>
      </c>
      <c r="E66" s="11">
        <f t="shared" si="3"/>
        <v>0</v>
      </c>
    </row>
    <row r="67" spans="1:5" x14ac:dyDescent="0.25">
      <c r="A67">
        <f t="shared" ref="A67:A130" si="6">A66+2</f>
        <v>130</v>
      </c>
      <c r="B67" s="1">
        <v>26.5</v>
      </c>
      <c r="C67" s="1">
        <f t="shared" si="4"/>
        <v>0</v>
      </c>
      <c r="D67" s="11">
        <f t="shared" si="5"/>
        <v>0</v>
      </c>
      <c r="E67" s="11">
        <f t="shared" ref="E67:E130" si="7">D67*2</f>
        <v>0</v>
      </c>
    </row>
    <row r="68" spans="1:5" x14ac:dyDescent="0.25">
      <c r="A68">
        <f t="shared" si="6"/>
        <v>132</v>
      </c>
      <c r="B68" s="1">
        <v>26.1</v>
      </c>
      <c r="C68" s="1">
        <f t="shared" si="4"/>
        <v>0</v>
      </c>
      <c r="D68" s="11">
        <f t="shared" si="5"/>
        <v>0</v>
      </c>
      <c r="E68" s="11">
        <f t="shared" si="7"/>
        <v>0</v>
      </c>
    </row>
    <row r="69" spans="1:5" x14ac:dyDescent="0.25">
      <c r="A69">
        <f t="shared" si="6"/>
        <v>134</v>
      </c>
      <c r="B69" s="1">
        <v>26.1</v>
      </c>
      <c r="C69" s="1">
        <f t="shared" si="4"/>
        <v>0</v>
      </c>
      <c r="D69" s="11">
        <f t="shared" si="5"/>
        <v>0</v>
      </c>
      <c r="E69" s="11">
        <f t="shared" si="7"/>
        <v>0</v>
      </c>
    </row>
    <row r="70" spans="1:5" x14ac:dyDescent="0.25">
      <c r="A70">
        <f t="shared" si="6"/>
        <v>136</v>
      </c>
      <c r="B70" s="1">
        <v>26.1</v>
      </c>
      <c r="C70" s="1">
        <f t="shared" si="4"/>
        <v>0</v>
      </c>
      <c r="D70" s="11">
        <f t="shared" si="5"/>
        <v>0</v>
      </c>
      <c r="E70" s="11">
        <f t="shared" si="7"/>
        <v>0</v>
      </c>
    </row>
    <row r="71" spans="1:5" x14ac:dyDescent="0.25">
      <c r="A71">
        <f t="shared" si="6"/>
        <v>138</v>
      </c>
      <c r="B71" s="1">
        <v>25.9</v>
      </c>
      <c r="C71" s="1">
        <f t="shared" si="4"/>
        <v>0</v>
      </c>
      <c r="D71" s="11">
        <f t="shared" si="5"/>
        <v>0</v>
      </c>
      <c r="E71" s="11">
        <f t="shared" si="7"/>
        <v>0</v>
      </c>
    </row>
    <row r="72" spans="1:5" x14ac:dyDescent="0.25">
      <c r="A72">
        <f t="shared" si="6"/>
        <v>140</v>
      </c>
      <c r="B72" s="1">
        <v>25.9</v>
      </c>
      <c r="C72" s="1">
        <f t="shared" si="4"/>
        <v>0</v>
      </c>
      <c r="D72" s="11">
        <f t="shared" si="5"/>
        <v>0</v>
      </c>
      <c r="E72" s="11">
        <f t="shared" si="7"/>
        <v>0</v>
      </c>
    </row>
    <row r="73" spans="1:5" x14ac:dyDescent="0.25">
      <c r="A73">
        <f t="shared" si="6"/>
        <v>142</v>
      </c>
      <c r="B73" s="1">
        <v>25.9</v>
      </c>
      <c r="C73" s="1">
        <f t="shared" si="4"/>
        <v>0</v>
      </c>
      <c r="D73" s="11">
        <f t="shared" si="5"/>
        <v>0</v>
      </c>
      <c r="E73" s="11">
        <f t="shared" si="7"/>
        <v>0</v>
      </c>
    </row>
    <row r="74" spans="1:5" x14ac:dyDescent="0.25">
      <c r="A74">
        <f t="shared" si="6"/>
        <v>144</v>
      </c>
      <c r="B74" s="1">
        <v>125.8</v>
      </c>
      <c r="C74" s="1">
        <f t="shared" si="4"/>
        <v>5.7999999999999972</v>
      </c>
      <c r="D74" s="11">
        <f t="shared" si="5"/>
        <v>2.2570728100556474</v>
      </c>
      <c r="E74" s="11">
        <f t="shared" si="7"/>
        <v>4.5141456201112948</v>
      </c>
    </row>
    <row r="75" spans="1:5" x14ac:dyDescent="0.25">
      <c r="A75">
        <f t="shared" si="6"/>
        <v>146</v>
      </c>
      <c r="B75" s="1">
        <v>120.1</v>
      </c>
      <c r="C75" s="1">
        <f t="shared" si="4"/>
        <v>9.9999999999994316E-2</v>
      </c>
      <c r="D75" s="11">
        <f t="shared" si="5"/>
        <v>3.8915048449233103E-2</v>
      </c>
      <c r="E75" s="11">
        <f t="shared" si="7"/>
        <v>7.7830096898466206E-2</v>
      </c>
    </row>
    <row r="76" spans="1:5" x14ac:dyDescent="0.25">
      <c r="A76">
        <f t="shared" si="6"/>
        <v>148</v>
      </c>
      <c r="B76" s="1">
        <v>119.5</v>
      </c>
      <c r="C76" s="1">
        <f t="shared" si="4"/>
        <v>0</v>
      </c>
      <c r="D76" s="11">
        <f t="shared" si="5"/>
        <v>0</v>
      </c>
      <c r="E76" s="11">
        <f t="shared" si="7"/>
        <v>0</v>
      </c>
    </row>
    <row r="77" spans="1:5" x14ac:dyDescent="0.25">
      <c r="A77">
        <f t="shared" si="6"/>
        <v>150</v>
      </c>
      <c r="B77" s="1">
        <v>119.4</v>
      </c>
      <c r="C77" s="1">
        <f t="shared" si="4"/>
        <v>0</v>
      </c>
      <c r="D77" s="11">
        <f t="shared" si="5"/>
        <v>0</v>
      </c>
      <c r="E77" s="11">
        <f t="shared" si="7"/>
        <v>0</v>
      </c>
    </row>
    <row r="78" spans="1:5" x14ac:dyDescent="0.25">
      <c r="A78">
        <f t="shared" si="6"/>
        <v>152</v>
      </c>
      <c r="B78" s="1">
        <v>119.2</v>
      </c>
      <c r="C78" s="1">
        <f t="shared" si="4"/>
        <v>0</v>
      </c>
      <c r="D78" s="11">
        <f t="shared" si="5"/>
        <v>0</v>
      </c>
      <c r="E78" s="11">
        <f t="shared" si="7"/>
        <v>0</v>
      </c>
    </row>
    <row r="79" spans="1:5" x14ac:dyDescent="0.25">
      <c r="A79">
        <f t="shared" si="6"/>
        <v>154</v>
      </c>
      <c r="B79" s="1">
        <v>119.2</v>
      </c>
      <c r="C79" s="1">
        <f t="shared" si="4"/>
        <v>0</v>
      </c>
      <c r="D79" s="11">
        <f t="shared" si="5"/>
        <v>0</v>
      </c>
      <c r="E79" s="11">
        <f t="shared" si="7"/>
        <v>0</v>
      </c>
    </row>
    <row r="80" spans="1:5" x14ac:dyDescent="0.25">
      <c r="A80">
        <f t="shared" si="6"/>
        <v>156</v>
      </c>
      <c r="B80" s="1">
        <v>119.3</v>
      </c>
      <c r="C80" s="1">
        <f t="shared" si="4"/>
        <v>0</v>
      </c>
      <c r="D80" s="11">
        <f t="shared" si="5"/>
        <v>0</v>
      </c>
      <c r="E80" s="11">
        <f t="shared" si="7"/>
        <v>0</v>
      </c>
    </row>
    <row r="81" spans="1:5" x14ac:dyDescent="0.25">
      <c r="A81">
        <f t="shared" si="6"/>
        <v>158</v>
      </c>
      <c r="B81" s="1">
        <v>119.3</v>
      </c>
      <c r="C81" s="1">
        <f t="shared" si="4"/>
        <v>0</v>
      </c>
      <c r="D81" s="11">
        <f t="shared" si="5"/>
        <v>0</v>
      </c>
      <c r="E81" s="11">
        <f t="shared" si="7"/>
        <v>0</v>
      </c>
    </row>
    <row r="82" spans="1:5" x14ac:dyDescent="0.25">
      <c r="A82">
        <f t="shared" si="6"/>
        <v>160</v>
      </c>
      <c r="B82" s="1">
        <v>119.2</v>
      </c>
      <c r="C82" s="1">
        <f t="shared" si="4"/>
        <v>0</v>
      </c>
      <c r="D82" s="11">
        <f t="shared" si="5"/>
        <v>0</v>
      </c>
      <c r="E82" s="11">
        <f t="shared" si="7"/>
        <v>0</v>
      </c>
    </row>
    <row r="83" spans="1:5" x14ac:dyDescent="0.25">
      <c r="A83">
        <f t="shared" si="6"/>
        <v>162</v>
      </c>
      <c r="B83" s="1">
        <v>119.2</v>
      </c>
      <c r="C83" s="1">
        <f t="shared" si="4"/>
        <v>0</v>
      </c>
      <c r="D83" s="11">
        <f t="shared" si="5"/>
        <v>0</v>
      </c>
      <c r="E83" s="11">
        <f t="shared" si="7"/>
        <v>0</v>
      </c>
    </row>
    <row r="84" spans="1:5" x14ac:dyDescent="0.25">
      <c r="A84">
        <f t="shared" si="6"/>
        <v>164</v>
      </c>
      <c r="B84" s="1">
        <v>119.2</v>
      </c>
      <c r="C84" s="1">
        <f t="shared" si="4"/>
        <v>0</v>
      </c>
      <c r="D84" s="11">
        <f t="shared" si="5"/>
        <v>0</v>
      </c>
      <c r="E84" s="11">
        <f t="shared" si="7"/>
        <v>0</v>
      </c>
    </row>
    <row r="85" spans="1:5" x14ac:dyDescent="0.25">
      <c r="A85">
        <f t="shared" si="6"/>
        <v>166</v>
      </c>
      <c r="B85" s="1">
        <v>119.2</v>
      </c>
      <c r="C85" s="1">
        <f t="shared" si="4"/>
        <v>0</v>
      </c>
      <c r="D85" s="11">
        <f t="shared" si="5"/>
        <v>0</v>
      </c>
      <c r="E85" s="11">
        <f t="shared" si="7"/>
        <v>0</v>
      </c>
    </row>
    <row r="86" spans="1:5" x14ac:dyDescent="0.25">
      <c r="A86">
        <f t="shared" si="6"/>
        <v>168</v>
      </c>
      <c r="B86" s="1">
        <v>119.2</v>
      </c>
      <c r="C86" s="1">
        <f t="shared" si="4"/>
        <v>0</v>
      </c>
      <c r="D86" s="11">
        <f t="shared" si="5"/>
        <v>0</v>
      </c>
      <c r="E86" s="11">
        <f t="shared" si="7"/>
        <v>0</v>
      </c>
    </row>
    <row r="87" spans="1:5" x14ac:dyDescent="0.25">
      <c r="A87">
        <f t="shared" si="6"/>
        <v>170</v>
      </c>
      <c r="B87" s="1">
        <v>119.3</v>
      </c>
      <c r="C87" s="1">
        <f t="shared" si="4"/>
        <v>0</v>
      </c>
      <c r="D87" s="11">
        <f t="shared" si="5"/>
        <v>0</v>
      </c>
      <c r="E87" s="11">
        <f t="shared" si="7"/>
        <v>0</v>
      </c>
    </row>
    <row r="88" spans="1:5" x14ac:dyDescent="0.25">
      <c r="A88">
        <f t="shared" si="6"/>
        <v>172</v>
      </c>
      <c r="B88" s="1">
        <v>119.2</v>
      </c>
      <c r="C88" s="1">
        <f t="shared" si="4"/>
        <v>0</v>
      </c>
      <c r="D88" s="11">
        <f t="shared" si="5"/>
        <v>0</v>
      </c>
      <c r="E88" s="11">
        <f t="shared" si="7"/>
        <v>0</v>
      </c>
    </row>
    <row r="89" spans="1:5" x14ac:dyDescent="0.25">
      <c r="A89">
        <f t="shared" si="6"/>
        <v>174</v>
      </c>
      <c r="B89" s="1">
        <v>119.3</v>
      </c>
      <c r="C89" s="1">
        <f t="shared" si="4"/>
        <v>0</v>
      </c>
      <c r="D89" s="11">
        <f t="shared" si="5"/>
        <v>0</v>
      </c>
      <c r="E89" s="11">
        <f t="shared" si="7"/>
        <v>0</v>
      </c>
    </row>
    <row r="90" spans="1:5" x14ac:dyDescent="0.25">
      <c r="A90">
        <f t="shared" si="6"/>
        <v>176</v>
      </c>
      <c r="B90" s="1">
        <v>119.2</v>
      </c>
      <c r="C90" s="1">
        <f t="shared" si="4"/>
        <v>0</v>
      </c>
      <c r="D90" s="11">
        <f t="shared" si="5"/>
        <v>0</v>
      </c>
      <c r="E90" s="11">
        <f t="shared" si="7"/>
        <v>0</v>
      </c>
    </row>
    <row r="91" spans="1:5" x14ac:dyDescent="0.25">
      <c r="A91">
        <f t="shared" si="6"/>
        <v>178</v>
      </c>
      <c r="B91" s="1">
        <v>119.3</v>
      </c>
      <c r="C91" s="1">
        <f t="shared" si="4"/>
        <v>0</v>
      </c>
      <c r="D91" s="11">
        <f t="shared" si="5"/>
        <v>0</v>
      </c>
      <c r="E91" s="11">
        <f t="shared" si="7"/>
        <v>0</v>
      </c>
    </row>
    <row r="92" spans="1:5" x14ac:dyDescent="0.25">
      <c r="A92">
        <f t="shared" si="6"/>
        <v>180</v>
      </c>
      <c r="B92" s="1">
        <v>119.1</v>
      </c>
      <c r="C92" s="1">
        <f t="shared" si="4"/>
        <v>0</v>
      </c>
      <c r="D92" s="11">
        <f t="shared" si="5"/>
        <v>0</v>
      </c>
      <c r="E92" s="11">
        <f t="shared" si="7"/>
        <v>0</v>
      </c>
    </row>
    <row r="93" spans="1:5" x14ac:dyDescent="0.25">
      <c r="A93">
        <f t="shared" si="6"/>
        <v>182</v>
      </c>
      <c r="B93" s="1">
        <v>119.2</v>
      </c>
      <c r="C93" s="1">
        <f t="shared" si="4"/>
        <v>0</v>
      </c>
      <c r="D93" s="11">
        <f t="shared" si="5"/>
        <v>0</v>
      </c>
      <c r="E93" s="11">
        <f t="shared" si="7"/>
        <v>0</v>
      </c>
    </row>
    <row r="94" spans="1:5" x14ac:dyDescent="0.25">
      <c r="A94">
        <f t="shared" si="6"/>
        <v>184</v>
      </c>
      <c r="B94" s="1">
        <v>119.2</v>
      </c>
      <c r="C94" s="1">
        <f t="shared" si="4"/>
        <v>0</v>
      </c>
      <c r="D94" s="11">
        <f t="shared" si="5"/>
        <v>0</v>
      </c>
      <c r="E94" s="11">
        <f t="shared" si="7"/>
        <v>0</v>
      </c>
    </row>
    <row r="95" spans="1:5" x14ac:dyDescent="0.25">
      <c r="A95">
        <f t="shared" si="6"/>
        <v>186</v>
      </c>
      <c r="B95" s="1">
        <v>119.3</v>
      </c>
      <c r="C95" s="1">
        <f t="shared" si="4"/>
        <v>0</v>
      </c>
      <c r="D95" s="11">
        <f t="shared" si="5"/>
        <v>0</v>
      </c>
      <c r="E95" s="11">
        <f t="shared" si="7"/>
        <v>0</v>
      </c>
    </row>
    <row r="96" spans="1:5" x14ac:dyDescent="0.25">
      <c r="A96">
        <f t="shared" si="6"/>
        <v>188</v>
      </c>
      <c r="B96" s="1">
        <v>119.2</v>
      </c>
      <c r="C96" s="1">
        <f t="shared" si="4"/>
        <v>0</v>
      </c>
      <c r="D96" s="11">
        <f t="shared" si="5"/>
        <v>0</v>
      </c>
      <c r="E96" s="11">
        <f t="shared" si="7"/>
        <v>0</v>
      </c>
    </row>
    <row r="97" spans="1:5" x14ac:dyDescent="0.25">
      <c r="A97">
        <f t="shared" si="6"/>
        <v>190</v>
      </c>
      <c r="B97" s="1">
        <v>119.2</v>
      </c>
      <c r="C97" s="1">
        <f t="shared" si="4"/>
        <v>0</v>
      </c>
      <c r="D97" s="11">
        <f t="shared" si="5"/>
        <v>0</v>
      </c>
      <c r="E97" s="11">
        <f t="shared" si="7"/>
        <v>0</v>
      </c>
    </row>
    <row r="98" spans="1:5" x14ac:dyDescent="0.25">
      <c r="A98">
        <f t="shared" si="6"/>
        <v>192</v>
      </c>
      <c r="B98" s="1">
        <v>119.2</v>
      </c>
      <c r="C98" s="1">
        <f t="shared" si="4"/>
        <v>0</v>
      </c>
      <c r="D98" s="11">
        <f t="shared" si="5"/>
        <v>0</v>
      </c>
      <c r="E98" s="11">
        <f t="shared" si="7"/>
        <v>0</v>
      </c>
    </row>
    <row r="99" spans="1:5" x14ac:dyDescent="0.25">
      <c r="A99">
        <f t="shared" si="6"/>
        <v>194</v>
      </c>
      <c r="B99" s="1">
        <v>119.2</v>
      </c>
      <c r="C99" s="1">
        <f t="shared" si="4"/>
        <v>0</v>
      </c>
      <c r="D99" s="11">
        <f t="shared" si="5"/>
        <v>0</v>
      </c>
      <c r="E99" s="11">
        <f t="shared" si="7"/>
        <v>0</v>
      </c>
    </row>
    <row r="100" spans="1:5" x14ac:dyDescent="0.25">
      <c r="A100">
        <f t="shared" si="6"/>
        <v>196</v>
      </c>
      <c r="B100" s="1">
        <v>119.3</v>
      </c>
      <c r="C100" s="1">
        <f t="shared" si="4"/>
        <v>0</v>
      </c>
      <c r="D100" s="11">
        <f t="shared" si="5"/>
        <v>0</v>
      </c>
      <c r="E100" s="11">
        <f t="shared" si="7"/>
        <v>0</v>
      </c>
    </row>
    <row r="101" spans="1:5" x14ac:dyDescent="0.25">
      <c r="A101">
        <f t="shared" si="6"/>
        <v>198</v>
      </c>
      <c r="B101" s="1">
        <v>119.1</v>
      </c>
      <c r="C101" s="1">
        <f t="shared" si="4"/>
        <v>0</v>
      </c>
      <c r="D101" s="11">
        <f t="shared" si="5"/>
        <v>0</v>
      </c>
      <c r="E101" s="11">
        <f t="shared" si="7"/>
        <v>0</v>
      </c>
    </row>
    <row r="102" spans="1:5" x14ac:dyDescent="0.25">
      <c r="A102">
        <f t="shared" si="6"/>
        <v>200</v>
      </c>
      <c r="B102" s="1">
        <v>119.2</v>
      </c>
      <c r="C102" s="1">
        <f t="shared" si="4"/>
        <v>0</v>
      </c>
      <c r="D102" s="11">
        <f t="shared" si="5"/>
        <v>0</v>
      </c>
      <c r="E102" s="11">
        <f t="shared" si="7"/>
        <v>0</v>
      </c>
    </row>
    <row r="103" spans="1:5" x14ac:dyDescent="0.25">
      <c r="A103">
        <f t="shared" si="6"/>
        <v>202</v>
      </c>
      <c r="B103" s="1">
        <v>119.1</v>
      </c>
      <c r="C103" s="1">
        <f t="shared" si="4"/>
        <v>0</v>
      </c>
      <c r="D103" s="11">
        <f t="shared" si="5"/>
        <v>0</v>
      </c>
      <c r="E103" s="11">
        <f t="shared" si="7"/>
        <v>0</v>
      </c>
    </row>
    <row r="104" spans="1:5" x14ac:dyDescent="0.25">
      <c r="A104">
        <f t="shared" si="6"/>
        <v>204</v>
      </c>
      <c r="B104" s="1">
        <v>119.2</v>
      </c>
      <c r="C104" s="1">
        <f t="shared" si="4"/>
        <v>0</v>
      </c>
      <c r="D104" s="11">
        <f t="shared" si="5"/>
        <v>0</v>
      </c>
      <c r="E104" s="11">
        <f t="shared" si="7"/>
        <v>0</v>
      </c>
    </row>
    <row r="105" spans="1:5" x14ac:dyDescent="0.25">
      <c r="A105">
        <f t="shared" si="6"/>
        <v>206</v>
      </c>
      <c r="B105" s="1">
        <v>119.1</v>
      </c>
      <c r="C105" s="1">
        <f t="shared" si="4"/>
        <v>0</v>
      </c>
      <c r="D105" s="11">
        <f t="shared" si="5"/>
        <v>0</v>
      </c>
      <c r="E105" s="11">
        <f t="shared" si="7"/>
        <v>0</v>
      </c>
    </row>
    <row r="106" spans="1:5" x14ac:dyDescent="0.25">
      <c r="A106">
        <f t="shared" si="6"/>
        <v>208</v>
      </c>
      <c r="B106" s="1">
        <v>119.2</v>
      </c>
      <c r="C106" s="1">
        <f t="shared" si="4"/>
        <v>0</v>
      </c>
      <c r="D106" s="11">
        <f t="shared" si="5"/>
        <v>0</v>
      </c>
      <c r="E106" s="11">
        <f t="shared" si="7"/>
        <v>0</v>
      </c>
    </row>
    <row r="107" spans="1:5" x14ac:dyDescent="0.25">
      <c r="A107">
        <f t="shared" si="6"/>
        <v>210</v>
      </c>
      <c r="B107" s="1">
        <v>119.2</v>
      </c>
      <c r="C107" s="1">
        <f t="shared" si="4"/>
        <v>0</v>
      </c>
      <c r="D107" s="11">
        <f t="shared" si="5"/>
        <v>0</v>
      </c>
      <c r="E107" s="11">
        <f t="shared" si="7"/>
        <v>0</v>
      </c>
    </row>
    <row r="108" spans="1:5" x14ac:dyDescent="0.25">
      <c r="A108">
        <f t="shared" si="6"/>
        <v>212</v>
      </c>
      <c r="B108" s="1">
        <v>119.1</v>
      </c>
      <c r="C108" s="1">
        <f t="shared" si="4"/>
        <v>0</v>
      </c>
      <c r="D108" s="11">
        <f t="shared" si="5"/>
        <v>0</v>
      </c>
      <c r="E108" s="11">
        <f t="shared" si="7"/>
        <v>0</v>
      </c>
    </row>
    <row r="109" spans="1:5" x14ac:dyDescent="0.25">
      <c r="A109">
        <f t="shared" si="6"/>
        <v>214</v>
      </c>
      <c r="B109" s="1">
        <v>119.2</v>
      </c>
      <c r="C109" s="1">
        <f t="shared" si="4"/>
        <v>0</v>
      </c>
      <c r="D109" s="11">
        <f t="shared" si="5"/>
        <v>0</v>
      </c>
      <c r="E109" s="11">
        <f t="shared" si="7"/>
        <v>0</v>
      </c>
    </row>
    <row r="110" spans="1:5" x14ac:dyDescent="0.25">
      <c r="A110">
        <f t="shared" si="6"/>
        <v>216</v>
      </c>
      <c r="B110" s="1">
        <v>119</v>
      </c>
      <c r="C110" s="1">
        <f t="shared" si="4"/>
        <v>0</v>
      </c>
      <c r="D110" s="11">
        <f t="shared" si="5"/>
        <v>0</v>
      </c>
      <c r="E110" s="11">
        <f t="shared" si="7"/>
        <v>0</v>
      </c>
    </row>
    <row r="111" spans="1:5" x14ac:dyDescent="0.25">
      <c r="A111">
        <f t="shared" si="6"/>
        <v>218</v>
      </c>
      <c r="B111" s="1">
        <v>119.1</v>
      </c>
      <c r="C111" s="1">
        <f t="shared" si="4"/>
        <v>0</v>
      </c>
      <c r="D111" s="11">
        <f t="shared" si="5"/>
        <v>0</v>
      </c>
      <c r="E111" s="11">
        <f t="shared" si="7"/>
        <v>0</v>
      </c>
    </row>
    <row r="112" spans="1:5" x14ac:dyDescent="0.25">
      <c r="A112">
        <f t="shared" si="6"/>
        <v>220</v>
      </c>
      <c r="B112" s="1">
        <v>119.1</v>
      </c>
      <c r="C112" s="1">
        <f t="shared" si="4"/>
        <v>0</v>
      </c>
      <c r="D112" s="11">
        <f t="shared" si="5"/>
        <v>0</v>
      </c>
      <c r="E112" s="11">
        <f t="shared" si="7"/>
        <v>0</v>
      </c>
    </row>
    <row r="113" spans="1:5" x14ac:dyDescent="0.25">
      <c r="A113">
        <f t="shared" si="6"/>
        <v>222</v>
      </c>
      <c r="B113" s="1">
        <v>119</v>
      </c>
      <c r="C113" s="1">
        <f t="shared" si="4"/>
        <v>0</v>
      </c>
      <c r="D113" s="11">
        <f t="shared" si="5"/>
        <v>0</v>
      </c>
      <c r="E113" s="11">
        <f t="shared" si="7"/>
        <v>0</v>
      </c>
    </row>
    <row r="114" spans="1:5" x14ac:dyDescent="0.25">
      <c r="A114">
        <f t="shared" si="6"/>
        <v>224</v>
      </c>
      <c r="B114" s="1">
        <v>119.2</v>
      </c>
      <c r="C114" s="1">
        <f t="shared" si="4"/>
        <v>0</v>
      </c>
      <c r="D114" s="11">
        <f t="shared" si="5"/>
        <v>0</v>
      </c>
      <c r="E114" s="11">
        <f t="shared" si="7"/>
        <v>0</v>
      </c>
    </row>
    <row r="115" spans="1:5" x14ac:dyDescent="0.25">
      <c r="A115">
        <f t="shared" si="6"/>
        <v>226</v>
      </c>
      <c r="B115" s="1">
        <v>119.1</v>
      </c>
      <c r="C115" s="1">
        <f t="shared" si="4"/>
        <v>0</v>
      </c>
      <c r="D115" s="11">
        <f t="shared" si="5"/>
        <v>0</v>
      </c>
      <c r="E115" s="11">
        <f t="shared" si="7"/>
        <v>0</v>
      </c>
    </row>
    <row r="116" spans="1:5" x14ac:dyDescent="0.25">
      <c r="A116">
        <f t="shared" si="6"/>
        <v>228</v>
      </c>
      <c r="B116" s="1">
        <v>119.1</v>
      </c>
      <c r="C116" s="1">
        <f t="shared" si="4"/>
        <v>0</v>
      </c>
      <c r="D116" s="11">
        <f t="shared" si="5"/>
        <v>0</v>
      </c>
      <c r="E116" s="11">
        <f t="shared" si="7"/>
        <v>0</v>
      </c>
    </row>
    <row r="117" spans="1:5" x14ac:dyDescent="0.25">
      <c r="A117">
        <f t="shared" si="6"/>
        <v>230</v>
      </c>
      <c r="B117" s="1">
        <v>119</v>
      </c>
      <c r="C117" s="1">
        <f t="shared" si="4"/>
        <v>0</v>
      </c>
      <c r="D117" s="11">
        <f t="shared" si="5"/>
        <v>0</v>
      </c>
      <c r="E117" s="11">
        <f t="shared" si="7"/>
        <v>0</v>
      </c>
    </row>
    <row r="118" spans="1:5" x14ac:dyDescent="0.25">
      <c r="A118">
        <f t="shared" si="6"/>
        <v>232</v>
      </c>
      <c r="B118" s="1">
        <v>119.1</v>
      </c>
      <c r="C118" s="1">
        <f t="shared" si="4"/>
        <v>0</v>
      </c>
      <c r="D118" s="11">
        <f t="shared" si="5"/>
        <v>0</v>
      </c>
      <c r="E118" s="11">
        <f t="shared" si="7"/>
        <v>0</v>
      </c>
    </row>
    <row r="119" spans="1:5" x14ac:dyDescent="0.25">
      <c r="A119">
        <f t="shared" si="6"/>
        <v>234</v>
      </c>
      <c r="B119" s="1">
        <v>119.2</v>
      </c>
      <c r="C119" s="1">
        <f t="shared" si="4"/>
        <v>0</v>
      </c>
      <c r="D119" s="11">
        <f t="shared" si="5"/>
        <v>0</v>
      </c>
      <c r="E119" s="11">
        <f t="shared" si="7"/>
        <v>0</v>
      </c>
    </row>
    <row r="120" spans="1:5" x14ac:dyDescent="0.25">
      <c r="A120">
        <f t="shared" si="6"/>
        <v>236</v>
      </c>
      <c r="B120" s="1">
        <v>119</v>
      </c>
      <c r="C120" s="1">
        <f t="shared" si="4"/>
        <v>0</v>
      </c>
      <c r="D120" s="11">
        <f t="shared" si="5"/>
        <v>0</v>
      </c>
      <c r="E120" s="11">
        <f t="shared" si="7"/>
        <v>0</v>
      </c>
    </row>
    <row r="121" spans="1:5" x14ac:dyDescent="0.25">
      <c r="A121">
        <f t="shared" si="6"/>
        <v>238</v>
      </c>
      <c r="B121" s="1">
        <v>95.1</v>
      </c>
      <c r="C121" s="1">
        <f t="shared" si="4"/>
        <v>0</v>
      </c>
      <c r="D121" s="11">
        <f t="shared" si="5"/>
        <v>0</v>
      </c>
      <c r="E121" s="11">
        <f t="shared" si="7"/>
        <v>0</v>
      </c>
    </row>
    <row r="122" spans="1:5" x14ac:dyDescent="0.25">
      <c r="A122">
        <f t="shared" si="6"/>
        <v>240</v>
      </c>
      <c r="B122" s="1">
        <v>119</v>
      </c>
      <c r="C122" s="1">
        <f t="shared" si="4"/>
        <v>0</v>
      </c>
      <c r="D122" s="11">
        <f t="shared" si="5"/>
        <v>0</v>
      </c>
      <c r="E122" s="11">
        <f t="shared" si="7"/>
        <v>0</v>
      </c>
    </row>
    <row r="123" spans="1:5" x14ac:dyDescent="0.25">
      <c r="A123">
        <f t="shared" si="6"/>
        <v>242</v>
      </c>
      <c r="B123" s="1">
        <v>119.1</v>
      </c>
      <c r="C123" s="1">
        <f t="shared" si="4"/>
        <v>0</v>
      </c>
      <c r="D123" s="11">
        <f t="shared" si="5"/>
        <v>0</v>
      </c>
      <c r="E123" s="11">
        <f t="shared" si="7"/>
        <v>0</v>
      </c>
    </row>
    <row r="124" spans="1:5" x14ac:dyDescent="0.25">
      <c r="A124">
        <f t="shared" si="6"/>
        <v>244</v>
      </c>
      <c r="B124" s="1">
        <v>119</v>
      </c>
      <c r="C124" s="1">
        <f t="shared" si="4"/>
        <v>0</v>
      </c>
      <c r="D124" s="11">
        <f t="shared" si="5"/>
        <v>0</v>
      </c>
      <c r="E124" s="11">
        <f t="shared" si="7"/>
        <v>0</v>
      </c>
    </row>
    <row r="125" spans="1:5" x14ac:dyDescent="0.25">
      <c r="A125">
        <f t="shared" si="6"/>
        <v>246</v>
      </c>
      <c r="B125" s="1">
        <v>119.1</v>
      </c>
      <c r="C125" s="1">
        <f t="shared" si="4"/>
        <v>0</v>
      </c>
      <c r="D125" s="11">
        <f t="shared" si="5"/>
        <v>0</v>
      </c>
      <c r="E125" s="11">
        <f t="shared" si="7"/>
        <v>0</v>
      </c>
    </row>
    <row r="126" spans="1:5" x14ac:dyDescent="0.25">
      <c r="A126">
        <f t="shared" si="6"/>
        <v>248</v>
      </c>
      <c r="B126" s="1">
        <v>119.1</v>
      </c>
      <c r="C126" s="1">
        <f t="shared" si="4"/>
        <v>0</v>
      </c>
      <c r="D126" s="11">
        <f t="shared" si="5"/>
        <v>0</v>
      </c>
      <c r="E126" s="11">
        <f t="shared" si="7"/>
        <v>0</v>
      </c>
    </row>
    <row r="127" spans="1:5" x14ac:dyDescent="0.25">
      <c r="A127">
        <f t="shared" si="6"/>
        <v>250</v>
      </c>
      <c r="B127" s="1">
        <v>119.1</v>
      </c>
      <c r="C127" s="1">
        <f t="shared" si="4"/>
        <v>0</v>
      </c>
      <c r="D127" s="11">
        <f t="shared" si="5"/>
        <v>0</v>
      </c>
      <c r="E127" s="11">
        <f t="shared" si="7"/>
        <v>0</v>
      </c>
    </row>
    <row r="128" spans="1:5" x14ac:dyDescent="0.25">
      <c r="A128">
        <f t="shared" si="6"/>
        <v>252</v>
      </c>
      <c r="B128" s="1">
        <v>119.1</v>
      </c>
      <c r="C128" s="1">
        <f t="shared" si="4"/>
        <v>0</v>
      </c>
      <c r="D128" s="11">
        <f t="shared" si="5"/>
        <v>0</v>
      </c>
      <c r="E128" s="11">
        <f t="shared" si="7"/>
        <v>0</v>
      </c>
    </row>
    <row r="129" spans="1:5" x14ac:dyDescent="0.25">
      <c r="A129">
        <f t="shared" si="6"/>
        <v>254</v>
      </c>
      <c r="B129" s="1">
        <v>119.2</v>
      </c>
      <c r="C129" s="1">
        <f t="shared" si="4"/>
        <v>0</v>
      </c>
      <c r="D129" s="11">
        <f t="shared" si="5"/>
        <v>0</v>
      </c>
      <c r="E129" s="11">
        <f t="shared" si="7"/>
        <v>0</v>
      </c>
    </row>
    <row r="130" spans="1:5" x14ac:dyDescent="0.25">
      <c r="A130">
        <f t="shared" si="6"/>
        <v>256</v>
      </c>
      <c r="B130" s="1">
        <v>119.2</v>
      </c>
      <c r="C130" s="1">
        <f t="shared" ref="C130:C193" si="8">IF(B130-$H$6&gt;=0, B130-$H$6, 0)</f>
        <v>0</v>
      </c>
      <c r="D130" s="11">
        <f t="shared" ref="D130:D193" si="9">C130/$H$7</f>
        <v>0</v>
      </c>
      <c r="E130" s="11">
        <f t="shared" si="7"/>
        <v>0</v>
      </c>
    </row>
    <row r="131" spans="1:5" x14ac:dyDescent="0.25">
      <c r="A131">
        <f t="shared" ref="A131:A194" si="10">A130+2</f>
        <v>258</v>
      </c>
      <c r="B131" s="1">
        <v>119.2</v>
      </c>
      <c r="C131" s="1">
        <f t="shared" si="8"/>
        <v>0</v>
      </c>
      <c r="D131" s="11">
        <f t="shared" si="9"/>
        <v>0</v>
      </c>
      <c r="E131" s="11">
        <f t="shared" ref="E131:E194" si="11">D131*2</f>
        <v>0</v>
      </c>
    </row>
    <row r="132" spans="1:5" x14ac:dyDescent="0.25">
      <c r="A132">
        <f t="shared" si="10"/>
        <v>260</v>
      </c>
      <c r="B132" s="1">
        <v>119.1</v>
      </c>
      <c r="C132" s="1">
        <f t="shared" si="8"/>
        <v>0</v>
      </c>
      <c r="D132" s="11">
        <f t="shared" si="9"/>
        <v>0</v>
      </c>
      <c r="E132" s="11">
        <f t="shared" si="11"/>
        <v>0</v>
      </c>
    </row>
    <row r="133" spans="1:5" x14ac:dyDescent="0.25">
      <c r="A133">
        <f t="shared" si="10"/>
        <v>262</v>
      </c>
      <c r="B133" s="1">
        <v>119.2</v>
      </c>
      <c r="C133" s="1">
        <f t="shared" si="8"/>
        <v>0</v>
      </c>
      <c r="D133" s="11">
        <f t="shared" si="9"/>
        <v>0</v>
      </c>
      <c r="E133" s="11">
        <f t="shared" si="11"/>
        <v>0</v>
      </c>
    </row>
    <row r="134" spans="1:5" x14ac:dyDescent="0.25">
      <c r="A134">
        <f t="shared" si="10"/>
        <v>264</v>
      </c>
      <c r="B134" s="1">
        <v>119.3</v>
      </c>
      <c r="C134" s="1">
        <f t="shared" si="8"/>
        <v>0</v>
      </c>
      <c r="D134" s="11">
        <f t="shared" si="9"/>
        <v>0</v>
      </c>
      <c r="E134" s="11">
        <f t="shared" si="11"/>
        <v>0</v>
      </c>
    </row>
    <row r="135" spans="1:5" x14ac:dyDescent="0.25">
      <c r="A135">
        <f t="shared" si="10"/>
        <v>266</v>
      </c>
      <c r="B135" s="1">
        <v>119.1</v>
      </c>
      <c r="C135" s="1">
        <f t="shared" si="8"/>
        <v>0</v>
      </c>
      <c r="D135" s="11">
        <f t="shared" si="9"/>
        <v>0</v>
      </c>
      <c r="E135" s="11">
        <f t="shared" si="11"/>
        <v>0</v>
      </c>
    </row>
    <row r="136" spans="1:5" x14ac:dyDescent="0.25">
      <c r="A136">
        <f t="shared" si="10"/>
        <v>268</v>
      </c>
      <c r="B136" s="1">
        <v>119.3</v>
      </c>
      <c r="C136" s="1">
        <f t="shared" si="8"/>
        <v>0</v>
      </c>
      <c r="D136" s="11">
        <f t="shared" si="9"/>
        <v>0</v>
      </c>
      <c r="E136" s="11">
        <f t="shared" si="11"/>
        <v>0</v>
      </c>
    </row>
    <row r="137" spans="1:5" x14ac:dyDescent="0.25">
      <c r="A137">
        <f t="shared" si="10"/>
        <v>270</v>
      </c>
      <c r="B137" s="1">
        <v>119.2</v>
      </c>
      <c r="C137" s="1">
        <f t="shared" si="8"/>
        <v>0</v>
      </c>
      <c r="D137" s="11">
        <f t="shared" si="9"/>
        <v>0</v>
      </c>
      <c r="E137" s="11">
        <f t="shared" si="11"/>
        <v>0</v>
      </c>
    </row>
    <row r="138" spans="1:5" x14ac:dyDescent="0.25">
      <c r="A138">
        <f t="shared" si="10"/>
        <v>272</v>
      </c>
      <c r="B138" s="1">
        <v>119.1</v>
      </c>
      <c r="C138" s="1">
        <f t="shared" si="8"/>
        <v>0</v>
      </c>
      <c r="D138" s="11">
        <f t="shared" si="9"/>
        <v>0</v>
      </c>
      <c r="E138" s="11">
        <f t="shared" si="11"/>
        <v>0</v>
      </c>
    </row>
    <row r="139" spans="1:5" x14ac:dyDescent="0.25">
      <c r="A139">
        <f t="shared" si="10"/>
        <v>274</v>
      </c>
      <c r="B139" s="1">
        <v>119</v>
      </c>
      <c r="C139" s="1">
        <f t="shared" si="8"/>
        <v>0</v>
      </c>
      <c r="D139" s="11">
        <f t="shared" si="9"/>
        <v>0</v>
      </c>
      <c r="E139" s="11">
        <f t="shared" si="11"/>
        <v>0</v>
      </c>
    </row>
    <row r="140" spans="1:5" x14ac:dyDescent="0.25">
      <c r="A140">
        <f t="shared" si="10"/>
        <v>276</v>
      </c>
      <c r="B140" s="1">
        <v>119.2</v>
      </c>
      <c r="C140" s="1">
        <f t="shared" si="8"/>
        <v>0</v>
      </c>
      <c r="D140" s="11">
        <f t="shared" si="9"/>
        <v>0</v>
      </c>
      <c r="E140" s="11">
        <f t="shared" si="11"/>
        <v>0</v>
      </c>
    </row>
    <row r="141" spans="1:5" x14ac:dyDescent="0.25">
      <c r="A141">
        <f t="shared" si="10"/>
        <v>278</v>
      </c>
      <c r="B141" s="1">
        <v>119.1</v>
      </c>
      <c r="C141" s="1">
        <f t="shared" si="8"/>
        <v>0</v>
      </c>
      <c r="D141" s="11">
        <f t="shared" si="9"/>
        <v>0</v>
      </c>
      <c r="E141" s="11">
        <f t="shared" si="11"/>
        <v>0</v>
      </c>
    </row>
    <row r="142" spans="1:5" x14ac:dyDescent="0.25">
      <c r="A142">
        <f t="shared" si="10"/>
        <v>280</v>
      </c>
      <c r="B142" s="1">
        <v>119.2</v>
      </c>
      <c r="C142" s="1">
        <f t="shared" si="8"/>
        <v>0</v>
      </c>
      <c r="D142" s="11">
        <f t="shared" si="9"/>
        <v>0</v>
      </c>
      <c r="E142" s="11">
        <f t="shared" si="11"/>
        <v>0</v>
      </c>
    </row>
    <row r="143" spans="1:5" x14ac:dyDescent="0.25">
      <c r="A143">
        <f t="shared" si="10"/>
        <v>282</v>
      </c>
      <c r="B143" s="1">
        <v>119.1</v>
      </c>
      <c r="C143" s="1">
        <f t="shared" si="8"/>
        <v>0</v>
      </c>
      <c r="D143" s="11">
        <f t="shared" si="9"/>
        <v>0</v>
      </c>
      <c r="E143" s="11">
        <f t="shared" si="11"/>
        <v>0</v>
      </c>
    </row>
    <row r="144" spans="1:5" x14ac:dyDescent="0.25">
      <c r="A144">
        <f t="shared" si="10"/>
        <v>284</v>
      </c>
      <c r="B144" s="1">
        <v>119.2</v>
      </c>
      <c r="C144" s="1">
        <f t="shared" si="8"/>
        <v>0</v>
      </c>
      <c r="D144" s="11">
        <f t="shared" si="9"/>
        <v>0</v>
      </c>
      <c r="E144" s="11">
        <f t="shared" si="11"/>
        <v>0</v>
      </c>
    </row>
    <row r="145" spans="1:5" x14ac:dyDescent="0.25">
      <c r="A145">
        <f t="shared" si="10"/>
        <v>286</v>
      </c>
      <c r="B145" s="1">
        <v>119.4</v>
      </c>
      <c r="C145" s="1">
        <f t="shared" si="8"/>
        <v>0</v>
      </c>
      <c r="D145" s="11">
        <f t="shared" si="9"/>
        <v>0</v>
      </c>
      <c r="E145" s="11">
        <f t="shared" si="11"/>
        <v>0</v>
      </c>
    </row>
    <row r="146" spans="1:5" x14ac:dyDescent="0.25">
      <c r="A146">
        <f t="shared" si="10"/>
        <v>288</v>
      </c>
      <c r="B146" s="1">
        <v>119.2</v>
      </c>
      <c r="C146" s="1">
        <f t="shared" si="8"/>
        <v>0</v>
      </c>
      <c r="D146" s="11">
        <f t="shared" si="9"/>
        <v>0</v>
      </c>
      <c r="E146" s="11">
        <f t="shared" si="11"/>
        <v>0</v>
      </c>
    </row>
    <row r="147" spans="1:5" x14ac:dyDescent="0.25">
      <c r="A147">
        <f t="shared" si="10"/>
        <v>290</v>
      </c>
      <c r="B147" s="1">
        <v>119.2</v>
      </c>
      <c r="C147" s="1">
        <f t="shared" si="8"/>
        <v>0</v>
      </c>
      <c r="D147" s="11">
        <f t="shared" si="9"/>
        <v>0</v>
      </c>
      <c r="E147" s="11">
        <f t="shared" si="11"/>
        <v>0</v>
      </c>
    </row>
    <row r="148" spans="1:5" x14ac:dyDescent="0.25">
      <c r="A148">
        <f t="shared" si="10"/>
        <v>292</v>
      </c>
      <c r="B148" s="1">
        <v>119.2</v>
      </c>
      <c r="C148" s="1">
        <f t="shared" si="8"/>
        <v>0</v>
      </c>
      <c r="D148" s="11">
        <f t="shared" si="9"/>
        <v>0</v>
      </c>
      <c r="E148" s="11">
        <f t="shared" si="11"/>
        <v>0</v>
      </c>
    </row>
    <row r="149" spans="1:5" x14ac:dyDescent="0.25">
      <c r="A149">
        <f t="shared" si="10"/>
        <v>294</v>
      </c>
      <c r="B149" s="1">
        <v>119.4</v>
      </c>
      <c r="C149" s="1">
        <f t="shared" si="8"/>
        <v>0</v>
      </c>
      <c r="D149" s="11">
        <f t="shared" si="9"/>
        <v>0</v>
      </c>
      <c r="E149" s="11">
        <f t="shared" si="11"/>
        <v>0</v>
      </c>
    </row>
    <row r="150" spans="1:5" x14ac:dyDescent="0.25">
      <c r="A150">
        <f t="shared" si="10"/>
        <v>296</v>
      </c>
      <c r="B150" s="1">
        <v>119.3</v>
      </c>
      <c r="C150" s="1">
        <f t="shared" si="8"/>
        <v>0</v>
      </c>
      <c r="D150" s="11">
        <f t="shared" si="9"/>
        <v>0</v>
      </c>
      <c r="E150" s="11">
        <f t="shared" si="11"/>
        <v>0</v>
      </c>
    </row>
    <row r="151" spans="1:5" x14ac:dyDescent="0.25">
      <c r="A151">
        <f t="shared" si="10"/>
        <v>298</v>
      </c>
      <c r="B151" s="1">
        <v>119.1</v>
      </c>
      <c r="C151" s="1">
        <f t="shared" si="8"/>
        <v>0</v>
      </c>
      <c r="D151" s="11">
        <f t="shared" si="9"/>
        <v>0</v>
      </c>
      <c r="E151" s="11">
        <f t="shared" si="11"/>
        <v>0</v>
      </c>
    </row>
    <row r="152" spans="1:5" x14ac:dyDescent="0.25">
      <c r="A152">
        <f t="shared" si="10"/>
        <v>300</v>
      </c>
      <c r="B152" s="1">
        <v>119.4</v>
      </c>
      <c r="C152" s="1">
        <f t="shared" si="8"/>
        <v>0</v>
      </c>
      <c r="D152" s="11">
        <f t="shared" si="9"/>
        <v>0</v>
      </c>
      <c r="E152" s="11">
        <f t="shared" si="11"/>
        <v>0</v>
      </c>
    </row>
    <row r="153" spans="1:5" x14ac:dyDescent="0.25">
      <c r="A153">
        <f t="shared" si="10"/>
        <v>302</v>
      </c>
      <c r="B153" s="1">
        <v>119.4</v>
      </c>
      <c r="C153" s="1">
        <f t="shared" si="8"/>
        <v>0</v>
      </c>
      <c r="D153" s="11">
        <f t="shared" si="9"/>
        <v>0</v>
      </c>
      <c r="E153" s="11">
        <f t="shared" si="11"/>
        <v>0</v>
      </c>
    </row>
    <row r="154" spans="1:5" x14ac:dyDescent="0.25">
      <c r="A154">
        <f t="shared" si="10"/>
        <v>304</v>
      </c>
      <c r="B154" s="1">
        <v>119.2</v>
      </c>
      <c r="C154" s="1">
        <f t="shared" si="8"/>
        <v>0</v>
      </c>
      <c r="D154" s="11">
        <f t="shared" si="9"/>
        <v>0</v>
      </c>
      <c r="E154" s="11">
        <f t="shared" si="11"/>
        <v>0</v>
      </c>
    </row>
    <row r="155" spans="1:5" x14ac:dyDescent="0.25">
      <c r="A155">
        <f t="shared" si="10"/>
        <v>306</v>
      </c>
      <c r="B155" s="1">
        <v>119.4</v>
      </c>
      <c r="C155" s="1">
        <f t="shared" si="8"/>
        <v>0</v>
      </c>
      <c r="D155" s="11">
        <f t="shared" si="9"/>
        <v>0</v>
      </c>
      <c r="E155" s="11">
        <f t="shared" si="11"/>
        <v>0</v>
      </c>
    </row>
    <row r="156" spans="1:5" x14ac:dyDescent="0.25">
      <c r="A156">
        <f t="shared" si="10"/>
        <v>308</v>
      </c>
      <c r="B156" s="1">
        <v>119.2</v>
      </c>
      <c r="C156" s="1">
        <f t="shared" si="8"/>
        <v>0</v>
      </c>
      <c r="D156" s="11">
        <f t="shared" si="9"/>
        <v>0</v>
      </c>
      <c r="E156" s="11">
        <f t="shared" si="11"/>
        <v>0</v>
      </c>
    </row>
    <row r="157" spans="1:5" x14ac:dyDescent="0.25">
      <c r="A157">
        <f t="shared" si="10"/>
        <v>310</v>
      </c>
      <c r="B157" s="1">
        <v>119.3</v>
      </c>
      <c r="C157" s="1">
        <f t="shared" si="8"/>
        <v>0</v>
      </c>
      <c r="D157" s="11">
        <f t="shared" si="9"/>
        <v>0</v>
      </c>
      <c r="E157" s="11">
        <f t="shared" si="11"/>
        <v>0</v>
      </c>
    </row>
    <row r="158" spans="1:5" x14ac:dyDescent="0.25">
      <c r="A158">
        <f t="shared" si="10"/>
        <v>312</v>
      </c>
      <c r="B158" s="1">
        <v>119.1</v>
      </c>
      <c r="C158" s="1">
        <f t="shared" si="8"/>
        <v>0</v>
      </c>
      <c r="D158" s="11">
        <f t="shared" si="9"/>
        <v>0</v>
      </c>
      <c r="E158" s="11">
        <f t="shared" si="11"/>
        <v>0</v>
      </c>
    </row>
    <row r="159" spans="1:5" x14ac:dyDescent="0.25">
      <c r="A159">
        <f t="shared" si="10"/>
        <v>314</v>
      </c>
      <c r="B159" s="1">
        <v>119.2</v>
      </c>
      <c r="C159" s="1">
        <f t="shared" si="8"/>
        <v>0</v>
      </c>
      <c r="D159" s="11">
        <f t="shared" si="9"/>
        <v>0</v>
      </c>
      <c r="E159" s="11">
        <f t="shared" si="11"/>
        <v>0</v>
      </c>
    </row>
    <row r="160" spans="1:5" x14ac:dyDescent="0.25">
      <c r="A160">
        <f t="shared" si="10"/>
        <v>316</v>
      </c>
      <c r="B160" s="1">
        <v>119.3</v>
      </c>
      <c r="C160" s="1">
        <f t="shared" si="8"/>
        <v>0</v>
      </c>
      <c r="D160" s="11">
        <f t="shared" si="9"/>
        <v>0</v>
      </c>
      <c r="E160" s="11">
        <f t="shared" si="11"/>
        <v>0</v>
      </c>
    </row>
    <row r="161" spans="1:5" x14ac:dyDescent="0.25">
      <c r="A161">
        <f t="shared" si="10"/>
        <v>318</v>
      </c>
      <c r="B161" s="1">
        <v>119.2</v>
      </c>
      <c r="C161" s="1">
        <f t="shared" si="8"/>
        <v>0</v>
      </c>
      <c r="D161" s="11">
        <f t="shared" si="9"/>
        <v>0</v>
      </c>
      <c r="E161" s="11">
        <f t="shared" si="11"/>
        <v>0</v>
      </c>
    </row>
    <row r="162" spans="1:5" x14ac:dyDescent="0.25">
      <c r="A162">
        <f t="shared" si="10"/>
        <v>320</v>
      </c>
      <c r="B162" s="1">
        <v>119.3</v>
      </c>
      <c r="C162" s="1">
        <f t="shared" si="8"/>
        <v>0</v>
      </c>
      <c r="D162" s="11">
        <f t="shared" si="9"/>
        <v>0</v>
      </c>
      <c r="E162" s="11">
        <f t="shared" si="11"/>
        <v>0</v>
      </c>
    </row>
    <row r="163" spans="1:5" x14ac:dyDescent="0.25">
      <c r="A163">
        <f t="shared" si="10"/>
        <v>322</v>
      </c>
      <c r="B163" s="1">
        <v>119.2</v>
      </c>
      <c r="C163" s="1">
        <f t="shared" si="8"/>
        <v>0</v>
      </c>
      <c r="D163" s="11">
        <f t="shared" si="9"/>
        <v>0</v>
      </c>
      <c r="E163" s="11">
        <f t="shared" si="11"/>
        <v>0</v>
      </c>
    </row>
    <row r="164" spans="1:5" x14ac:dyDescent="0.25">
      <c r="A164">
        <f t="shared" si="10"/>
        <v>324</v>
      </c>
      <c r="B164" s="1">
        <v>119.1</v>
      </c>
      <c r="C164" s="1">
        <f t="shared" si="8"/>
        <v>0</v>
      </c>
      <c r="D164" s="11">
        <f t="shared" si="9"/>
        <v>0</v>
      </c>
      <c r="E164" s="11">
        <f t="shared" si="11"/>
        <v>0</v>
      </c>
    </row>
    <row r="165" spans="1:5" x14ac:dyDescent="0.25">
      <c r="A165">
        <f t="shared" si="10"/>
        <v>326</v>
      </c>
      <c r="B165" s="1">
        <v>119</v>
      </c>
      <c r="C165" s="1">
        <f t="shared" si="8"/>
        <v>0</v>
      </c>
      <c r="D165" s="11">
        <f t="shared" si="9"/>
        <v>0</v>
      </c>
      <c r="E165" s="11">
        <f t="shared" si="11"/>
        <v>0</v>
      </c>
    </row>
    <row r="166" spans="1:5" x14ac:dyDescent="0.25">
      <c r="A166">
        <f t="shared" si="10"/>
        <v>328</v>
      </c>
      <c r="B166" s="1">
        <v>119.2</v>
      </c>
      <c r="C166" s="1">
        <f t="shared" si="8"/>
        <v>0</v>
      </c>
      <c r="D166" s="11">
        <f t="shared" si="9"/>
        <v>0</v>
      </c>
      <c r="E166" s="11">
        <f t="shared" si="11"/>
        <v>0</v>
      </c>
    </row>
    <row r="167" spans="1:5" x14ac:dyDescent="0.25">
      <c r="A167">
        <f t="shared" si="10"/>
        <v>330</v>
      </c>
      <c r="B167" s="1">
        <v>119.3</v>
      </c>
      <c r="C167" s="1">
        <f t="shared" si="8"/>
        <v>0</v>
      </c>
      <c r="D167" s="11">
        <f t="shared" si="9"/>
        <v>0</v>
      </c>
      <c r="E167" s="11">
        <f t="shared" si="11"/>
        <v>0</v>
      </c>
    </row>
    <row r="168" spans="1:5" x14ac:dyDescent="0.25">
      <c r="A168">
        <f t="shared" si="10"/>
        <v>332</v>
      </c>
      <c r="B168" s="1">
        <v>119.3</v>
      </c>
      <c r="C168" s="1">
        <f t="shared" si="8"/>
        <v>0</v>
      </c>
      <c r="D168" s="11">
        <f t="shared" si="9"/>
        <v>0</v>
      </c>
      <c r="E168" s="11">
        <f t="shared" si="11"/>
        <v>0</v>
      </c>
    </row>
    <row r="169" spans="1:5" x14ac:dyDescent="0.25">
      <c r="A169">
        <f t="shared" si="10"/>
        <v>334</v>
      </c>
      <c r="B169" s="1">
        <v>95.2</v>
      </c>
      <c r="C169" s="1">
        <f t="shared" si="8"/>
        <v>0</v>
      </c>
      <c r="D169" s="11">
        <f t="shared" si="9"/>
        <v>0</v>
      </c>
      <c r="E169" s="11">
        <f t="shared" si="11"/>
        <v>0</v>
      </c>
    </row>
    <row r="170" spans="1:5" x14ac:dyDescent="0.25">
      <c r="A170">
        <f t="shared" si="10"/>
        <v>336</v>
      </c>
      <c r="B170" s="1">
        <v>119.3</v>
      </c>
      <c r="C170" s="1">
        <f t="shared" si="8"/>
        <v>0</v>
      </c>
      <c r="D170" s="11">
        <f t="shared" si="9"/>
        <v>0</v>
      </c>
      <c r="E170" s="11">
        <f t="shared" si="11"/>
        <v>0</v>
      </c>
    </row>
    <row r="171" spans="1:5" x14ac:dyDescent="0.25">
      <c r="A171">
        <f t="shared" si="10"/>
        <v>338</v>
      </c>
      <c r="B171" s="1">
        <v>119.2</v>
      </c>
      <c r="C171" s="1">
        <f t="shared" si="8"/>
        <v>0</v>
      </c>
      <c r="D171" s="11">
        <f t="shared" si="9"/>
        <v>0</v>
      </c>
      <c r="E171" s="11">
        <f t="shared" si="11"/>
        <v>0</v>
      </c>
    </row>
    <row r="172" spans="1:5" x14ac:dyDescent="0.25">
      <c r="A172">
        <f t="shared" si="10"/>
        <v>340</v>
      </c>
      <c r="B172" s="1">
        <v>119.2</v>
      </c>
      <c r="C172" s="1">
        <f t="shared" si="8"/>
        <v>0</v>
      </c>
      <c r="D172" s="11">
        <f t="shared" si="9"/>
        <v>0</v>
      </c>
      <c r="E172" s="11">
        <f t="shared" si="11"/>
        <v>0</v>
      </c>
    </row>
    <row r="173" spans="1:5" x14ac:dyDescent="0.25">
      <c r="A173">
        <f t="shared" si="10"/>
        <v>342</v>
      </c>
      <c r="B173" s="1">
        <v>119.2</v>
      </c>
      <c r="C173" s="1">
        <f t="shared" si="8"/>
        <v>0</v>
      </c>
      <c r="D173" s="11">
        <f t="shared" si="9"/>
        <v>0</v>
      </c>
      <c r="E173" s="11">
        <f t="shared" si="11"/>
        <v>0</v>
      </c>
    </row>
    <row r="174" spans="1:5" x14ac:dyDescent="0.25">
      <c r="A174">
        <f t="shared" si="10"/>
        <v>344</v>
      </c>
      <c r="B174" s="1">
        <v>119.2</v>
      </c>
      <c r="C174" s="1">
        <f t="shared" si="8"/>
        <v>0</v>
      </c>
      <c r="D174" s="11">
        <f t="shared" si="9"/>
        <v>0</v>
      </c>
      <c r="E174" s="11">
        <f t="shared" si="11"/>
        <v>0</v>
      </c>
    </row>
    <row r="175" spans="1:5" x14ac:dyDescent="0.25">
      <c r="A175">
        <f t="shared" si="10"/>
        <v>346</v>
      </c>
      <c r="B175" s="1">
        <v>119.3</v>
      </c>
      <c r="C175" s="1">
        <f t="shared" si="8"/>
        <v>0</v>
      </c>
      <c r="D175" s="11">
        <f t="shared" si="9"/>
        <v>0</v>
      </c>
      <c r="E175" s="11">
        <f t="shared" si="11"/>
        <v>0</v>
      </c>
    </row>
    <row r="176" spans="1:5" x14ac:dyDescent="0.25">
      <c r="A176">
        <f t="shared" si="10"/>
        <v>348</v>
      </c>
      <c r="B176" s="1">
        <v>119.2</v>
      </c>
      <c r="C176" s="1">
        <f t="shared" si="8"/>
        <v>0</v>
      </c>
      <c r="D176" s="11">
        <f t="shared" si="9"/>
        <v>0</v>
      </c>
      <c r="E176" s="11">
        <f t="shared" si="11"/>
        <v>0</v>
      </c>
    </row>
    <row r="177" spans="1:5" x14ac:dyDescent="0.25">
      <c r="A177">
        <f t="shared" si="10"/>
        <v>350</v>
      </c>
      <c r="B177" s="1">
        <v>119.3</v>
      </c>
      <c r="C177" s="1">
        <f t="shared" si="8"/>
        <v>0</v>
      </c>
      <c r="D177" s="11">
        <f t="shared" si="9"/>
        <v>0</v>
      </c>
      <c r="E177" s="11">
        <f t="shared" si="11"/>
        <v>0</v>
      </c>
    </row>
    <row r="178" spans="1:5" x14ac:dyDescent="0.25">
      <c r="A178">
        <f t="shared" si="10"/>
        <v>352</v>
      </c>
      <c r="B178" s="1">
        <v>119.2</v>
      </c>
      <c r="C178" s="1">
        <f t="shared" si="8"/>
        <v>0</v>
      </c>
      <c r="D178" s="11">
        <f t="shared" si="9"/>
        <v>0</v>
      </c>
      <c r="E178" s="11">
        <f t="shared" si="11"/>
        <v>0</v>
      </c>
    </row>
    <row r="179" spans="1:5" x14ac:dyDescent="0.25">
      <c r="A179">
        <f t="shared" si="10"/>
        <v>354</v>
      </c>
      <c r="B179" s="1">
        <v>119.2</v>
      </c>
      <c r="C179" s="1">
        <f t="shared" si="8"/>
        <v>0</v>
      </c>
      <c r="D179" s="11">
        <f t="shared" si="9"/>
        <v>0</v>
      </c>
      <c r="E179" s="11">
        <f t="shared" si="11"/>
        <v>0</v>
      </c>
    </row>
    <row r="180" spans="1:5" x14ac:dyDescent="0.25">
      <c r="A180">
        <f t="shared" si="10"/>
        <v>356</v>
      </c>
      <c r="B180" s="1">
        <v>119.2</v>
      </c>
      <c r="C180" s="1">
        <f t="shared" si="8"/>
        <v>0</v>
      </c>
      <c r="D180" s="11">
        <f t="shared" si="9"/>
        <v>0</v>
      </c>
      <c r="E180" s="11">
        <f t="shared" si="11"/>
        <v>0</v>
      </c>
    </row>
    <row r="181" spans="1:5" x14ac:dyDescent="0.25">
      <c r="A181">
        <f t="shared" si="10"/>
        <v>358</v>
      </c>
      <c r="B181" s="1">
        <v>119.4</v>
      </c>
      <c r="C181" s="1">
        <f t="shared" si="8"/>
        <v>0</v>
      </c>
      <c r="D181" s="11">
        <f t="shared" si="9"/>
        <v>0</v>
      </c>
      <c r="E181" s="11">
        <f t="shared" si="11"/>
        <v>0</v>
      </c>
    </row>
    <row r="182" spans="1:5" x14ac:dyDescent="0.25">
      <c r="A182">
        <f t="shared" si="10"/>
        <v>360</v>
      </c>
      <c r="B182" s="1">
        <v>120</v>
      </c>
      <c r="C182" s="1">
        <f t="shared" si="8"/>
        <v>0</v>
      </c>
      <c r="D182" s="11">
        <f t="shared" si="9"/>
        <v>0</v>
      </c>
      <c r="E182" s="11">
        <f t="shared" si="11"/>
        <v>0</v>
      </c>
    </row>
    <row r="183" spans="1:5" x14ac:dyDescent="0.25">
      <c r="A183">
        <f t="shared" si="10"/>
        <v>362</v>
      </c>
      <c r="B183" s="1">
        <v>120.3</v>
      </c>
      <c r="C183" s="1">
        <f t="shared" si="8"/>
        <v>0.29999999999999716</v>
      </c>
      <c r="D183" s="11">
        <f t="shared" si="9"/>
        <v>0.11674514534770485</v>
      </c>
      <c r="E183" s="11">
        <f t="shared" si="11"/>
        <v>0.23349029069540969</v>
      </c>
    </row>
    <row r="184" spans="1:5" x14ac:dyDescent="0.25">
      <c r="A184">
        <f t="shared" si="10"/>
        <v>364</v>
      </c>
      <c r="B184" s="1">
        <v>120.2</v>
      </c>
      <c r="C184" s="1">
        <f t="shared" si="8"/>
        <v>0.20000000000000284</v>
      </c>
      <c r="D184" s="11">
        <f t="shared" si="9"/>
        <v>7.7830096898471743E-2</v>
      </c>
      <c r="E184" s="11">
        <f t="shared" si="11"/>
        <v>0.15566019379694349</v>
      </c>
    </row>
    <row r="185" spans="1:5" x14ac:dyDescent="0.25">
      <c r="A185">
        <f t="shared" si="10"/>
        <v>366</v>
      </c>
      <c r="B185" s="1">
        <v>120.3</v>
      </c>
      <c r="C185" s="1">
        <f t="shared" si="8"/>
        <v>0.29999999999999716</v>
      </c>
      <c r="D185" s="11">
        <f t="shared" si="9"/>
        <v>0.11674514534770485</v>
      </c>
      <c r="E185" s="11">
        <f t="shared" si="11"/>
        <v>0.23349029069540969</v>
      </c>
    </row>
    <row r="186" spans="1:5" x14ac:dyDescent="0.25">
      <c r="A186">
        <f t="shared" si="10"/>
        <v>368</v>
      </c>
      <c r="B186" s="1">
        <v>120.3</v>
      </c>
      <c r="C186" s="1">
        <f t="shared" si="8"/>
        <v>0.29999999999999716</v>
      </c>
      <c r="D186" s="11">
        <f t="shared" si="9"/>
        <v>0.11674514534770485</v>
      </c>
      <c r="E186" s="11">
        <f t="shared" si="11"/>
        <v>0.23349029069540969</v>
      </c>
    </row>
    <row r="187" spans="1:5" x14ac:dyDescent="0.25">
      <c r="A187">
        <f t="shared" si="10"/>
        <v>370</v>
      </c>
      <c r="B187" s="1">
        <v>120.2</v>
      </c>
      <c r="C187" s="1">
        <f t="shared" si="8"/>
        <v>0.20000000000000284</v>
      </c>
      <c r="D187" s="11">
        <f t="shared" si="9"/>
        <v>7.7830096898471743E-2</v>
      </c>
      <c r="E187" s="11">
        <f t="shared" si="11"/>
        <v>0.15566019379694349</v>
      </c>
    </row>
    <row r="188" spans="1:5" x14ac:dyDescent="0.25">
      <c r="A188">
        <f t="shared" si="10"/>
        <v>372</v>
      </c>
      <c r="B188" s="1">
        <v>120.2</v>
      </c>
      <c r="C188" s="1">
        <f t="shared" si="8"/>
        <v>0.20000000000000284</v>
      </c>
      <c r="D188" s="11">
        <f t="shared" si="9"/>
        <v>7.7830096898471743E-2</v>
      </c>
      <c r="E188" s="11">
        <f t="shared" si="11"/>
        <v>0.15566019379694349</v>
      </c>
    </row>
    <row r="189" spans="1:5" x14ac:dyDescent="0.25">
      <c r="A189">
        <f t="shared" si="10"/>
        <v>374</v>
      </c>
      <c r="B189" s="1">
        <v>120.1</v>
      </c>
      <c r="C189" s="1">
        <f t="shared" si="8"/>
        <v>9.9999999999994316E-2</v>
      </c>
      <c r="D189" s="11">
        <f t="shared" si="9"/>
        <v>3.8915048449233103E-2</v>
      </c>
      <c r="E189" s="11">
        <f t="shared" si="11"/>
        <v>7.7830096898466206E-2</v>
      </c>
    </row>
    <row r="190" spans="1:5" x14ac:dyDescent="0.25">
      <c r="A190">
        <f t="shared" si="10"/>
        <v>376</v>
      </c>
      <c r="B190" s="1">
        <v>120.2</v>
      </c>
      <c r="C190" s="1">
        <f t="shared" si="8"/>
        <v>0.20000000000000284</v>
      </c>
      <c r="D190" s="11">
        <f t="shared" si="9"/>
        <v>7.7830096898471743E-2</v>
      </c>
      <c r="E190" s="11">
        <f t="shared" si="11"/>
        <v>0.15566019379694349</v>
      </c>
    </row>
    <row r="191" spans="1:5" x14ac:dyDescent="0.25">
      <c r="A191">
        <f t="shared" si="10"/>
        <v>378</v>
      </c>
      <c r="B191" s="1">
        <v>120.3</v>
      </c>
      <c r="C191" s="1">
        <f t="shared" si="8"/>
        <v>0.29999999999999716</v>
      </c>
      <c r="D191" s="11">
        <f t="shared" si="9"/>
        <v>0.11674514534770485</v>
      </c>
      <c r="E191" s="11">
        <f t="shared" si="11"/>
        <v>0.23349029069540969</v>
      </c>
    </row>
    <row r="192" spans="1:5" x14ac:dyDescent="0.25">
      <c r="A192">
        <f t="shared" si="10"/>
        <v>380</v>
      </c>
      <c r="B192" s="1">
        <v>120.1</v>
      </c>
      <c r="C192" s="1">
        <f t="shared" si="8"/>
        <v>9.9999999999994316E-2</v>
      </c>
      <c r="D192" s="11">
        <f t="shared" si="9"/>
        <v>3.8915048449233103E-2</v>
      </c>
      <c r="E192" s="11">
        <f t="shared" si="11"/>
        <v>7.7830096898466206E-2</v>
      </c>
    </row>
    <row r="193" spans="1:5" x14ac:dyDescent="0.25">
      <c r="A193">
        <f t="shared" si="10"/>
        <v>382</v>
      </c>
      <c r="B193" s="1">
        <v>120.2</v>
      </c>
      <c r="C193" s="1">
        <f t="shared" si="8"/>
        <v>0.20000000000000284</v>
      </c>
      <c r="D193" s="11">
        <f t="shared" si="9"/>
        <v>7.7830096898471743E-2</v>
      </c>
      <c r="E193" s="11">
        <f t="shared" si="11"/>
        <v>0.15566019379694349</v>
      </c>
    </row>
    <row r="194" spans="1:5" x14ac:dyDescent="0.25">
      <c r="A194">
        <f t="shared" si="10"/>
        <v>384</v>
      </c>
      <c r="B194" s="1">
        <v>120.4</v>
      </c>
      <c r="C194" s="1">
        <f t="shared" ref="C194:C257" si="12">IF(B194-$H$6&gt;=0, B194-$H$6, 0)</f>
        <v>0.40000000000000568</v>
      </c>
      <c r="D194" s="11">
        <f t="shared" ref="D194:D257" si="13">C194/$H$7</f>
        <v>0.15566019379694349</v>
      </c>
      <c r="E194" s="11">
        <f t="shared" si="11"/>
        <v>0.31132038759388697</v>
      </c>
    </row>
    <row r="195" spans="1:5" x14ac:dyDescent="0.25">
      <c r="A195">
        <f t="shared" ref="A195:A258" si="14">A194+2</f>
        <v>386</v>
      </c>
      <c r="B195" s="1">
        <v>120.2</v>
      </c>
      <c r="C195" s="1">
        <f t="shared" si="12"/>
        <v>0.20000000000000284</v>
      </c>
      <c r="D195" s="11">
        <f t="shared" si="13"/>
        <v>7.7830096898471743E-2</v>
      </c>
      <c r="E195" s="11">
        <f t="shared" ref="E195:E258" si="15">D195*2</f>
        <v>0.15566019379694349</v>
      </c>
    </row>
    <row r="196" spans="1:5" x14ac:dyDescent="0.25">
      <c r="A196">
        <f t="shared" si="14"/>
        <v>388</v>
      </c>
      <c r="B196" s="1">
        <v>120.2</v>
      </c>
      <c r="C196" s="1">
        <f t="shared" si="12"/>
        <v>0.20000000000000284</v>
      </c>
      <c r="D196" s="11">
        <f t="shared" si="13"/>
        <v>7.7830096898471743E-2</v>
      </c>
      <c r="E196" s="11">
        <f t="shared" si="15"/>
        <v>0.15566019379694349</v>
      </c>
    </row>
    <row r="197" spans="1:5" x14ac:dyDescent="0.25">
      <c r="A197">
        <f t="shared" si="14"/>
        <v>390</v>
      </c>
      <c r="B197" s="1">
        <v>120.3</v>
      </c>
      <c r="C197" s="1">
        <f t="shared" si="12"/>
        <v>0.29999999999999716</v>
      </c>
      <c r="D197" s="11">
        <f t="shared" si="13"/>
        <v>0.11674514534770485</v>
      </c>
      <c r="E197" s="11">
        <f t="shared" si="15"/>
        <v>0.23349029069540969</v>
      </c>
    </row>
    <row r="198" spans="1:5" x14ac:dyDescent="0.25">
      <c r="A198">
        <f t="shared" si="14"/>
        <v>392</v>
      </c>
      <c r="B198" s="1">
        <v>120.3</v>
      </c>
      <c r="C198" s="1">
        <f t="shared" si="12"/>
        <v>0.29999999999999716</v>
      </c>
      <c r="D198" s="11">
        <f t="shared" si="13"/>
        <v>0.11674514534770485</v>
      </c>
      <c r="E198" s="11">
        <f t="shared" si="15"/>
        <v>0.23349029069540969</v>
      </c>
    </row>
    <row r="199" spans="1:5" x14ac:dyDescent="0.25">
      <c r="A199">
        <f t="shared" si="14"/>
        <v>394</v>
      </c>
      <c r="B199" s="1">
        <v>120.3</v>
      </c>
      <c r="C199" s="1">
        <f t="shared" si="12"/>
        <v>0.29999999999999716</v>
      </c>
      <c r="D199" s="11">
        <f t="shared" si="13"/>
        <v>0.11674514534770485</v>
      </c>
      <c r="E199" s="11">
        <f t="shared" si="15"/>
        <v>0.23349029069540969</v>
      </c>
    </row>
    <row r="200" spans="1:5" x14ac:dyDescent="0.25">
      <c r="A200">
        <f t="shared" si="14"/>
        <v>396</v>
      </c>
      <c r="B200" s="1">
        <v>120.3</v>
      </c>
      <c r="C200" s="1">
        <f t="shared" si="12"/>
        <v>0.29999999999999716</v>
      </c>
      <c r="D200" s="11">
        <f t="shared" si="13"/>
        <v>0.11674514534770485</v>
      </c>
      <c r="E200" s="11">
        <f t="shared" si="15"/>
        <v>0.23349029069540969</v>
      </c>
    </row>
    <row r="201" spans="1:5" x14ac:dyDescent="0.25">
      <c r="A201">
        <f t="shared" si="14"/>
        <v>398</v>
      </c>
      <c r="B201" s="1">
        <v>120.2</v>
      </c>
      <c r="C201" s="1">
        <f t="shared" si="12"/>
        <v>0.20000000000000284</v>
      </c>
      <c r="D201" s="11">
        <f t="shared" si="13"/>
        <v>7.7830096898471743E-2</v>
      </c>
      <c r="E201" s="11">
        <f t="shared" si="15"/>
        <v>0.15566019379694349</v>
      </c>
    </row>
    <row r="202" spans="1:5" x14ac:dyDescent="0.25">
      <c r="A202">
        <f t="shared" si="14"/>
        <v>400</v>
      </c>
      <c r="B202" s="1">
        <v>120.4</v>
      </c>
      <c r="C202" s="1">
        <f t="shared" si="12"/>
        <v>0.40000000000000568</v>
      </c>
      <c r="D202" s="11">
        <f t="shared" si="13"/>
        <v>0.15566019379694349</v>
      </c>
      <c r="E202" s="11">
        <f t="shared" si="15"/>
        <v>0.31132038759388697</v>
      </c>
    </row>
    <row r="203" spans="1:5" x14ac:dyDescent="0.25">
      <c r="A203">
        <f t="shared" si="14"/>
        <v>402</v>
      </c>
      <c r="B203" s="1">
        <v>158.30000000000001</v>
      </c>
      <c r="C203" s="1">
        <f t="shared" si="12"/>
        <v>38.300000000000011</v>
      </c>
      <c r="D203" s="11">
        <f t="shared" si="13"/>
        <v>14.904463556057131</v>
      </c>
      <c r="E203" s="11">
        <f t="shared" si="15"/>
        <v>29.808927112114262</v>
      </c>
    </row>
    <row r="204" spans="1:5" x14ac:dyDescent="0.25">
      <c r="A204">
        <f t="shared" si="14"/>
        <v>404</v>
      </c>
      <c r="B204" s="1">
        <v>369.9</v>
      </c>
      <c r="C204" s="1">
        <f t="shared" si="12"/>
        <v>249.89999999999998</v>
      </c>
      <c r="D204" s="11">
        <f t="shared" si="13"/>
        <v>97.248706074639045</v>
      </c>
      <c r="E204" s="11">
        <f t="shared" si="15"/>
        <v>194.49741214927809</v>
      </c>
    </row>
    <row r="205" spans="1:5" x14ac:dyDescent="0.25">
      <c r="A205">
        <f t="shared" si="14"/>
        <v>406</v>
      </c>
      <c r="B205" s="1">
        <v>501.7</v>
      </c>
      <c r="C205" s="1">
        <f t="shared" si="12"/>
        <v>381.7</v>
      </c>
      <c r="D205" s="11">
        <f t="shared" si="13"/>
        <v>148.5387399307312</v>
      </c>
      <c r="E205" s="11">
        <f t="shared" si="15"/>
        <v>297.07747986146239</v>
      </c>
    </row>
    <row r="206" spans="1:5" x14ac:dyDescent="0.25">
      <c r="A206">
        <f t="shared" si="14"/>
        <v>408</v>
      </c>
      <c r="B206" s="1">
        <v>606.6</v>
      </c>
      <c r="C206" s="1">
        <f t="shared" si="12"/>
        <v>486.6</v>
      </c>
      <c r="D206" s="11">
        <f t="shared" si="13"/>
        <v>189.36062575397906</v>
      </c>
      <c r="E206" s="11">
        <f t="shared" si="15"/>
        <v>378.72125150795813</v>
      </c>
    </row>
    <row r="207" spans="1:5" x14ac:dyDescent="0.25">
      <c r="A207">
        <f t="shared" si="14"/>
        <v>410</v>
      </c>
      <c r="B207" s="1">
        <v>542.20000000000005</v>
      </c>
      <c r="C207" s="1">
        <f t="shared" si="12"/>
        <v>422.20000000000005</v>
      </c>
      <c r="D207" s="11">
        <f t="shared" si="13"/>
        <v>164.29933455267152</v>
      </c>
      <c r="E207" s="11">
        <f t="shared" si="15"/>
        <v>328.59866910534305</v>
      </c>
    </row>
    <row r="208" spans="1:5" x14ac:dyDescent="0.25">
      <c r="A208">
        <f t="shared" si="14"/>
        <v>412</v>
      </c>
      <c r="B208" s="1">
        <v>457.3</v>
      </c>
      <c r="C208" s="1">
        <f t="shared" si="12"/>
        <v>337.3</v>
      </c>
      <c r="D208" s="11">
        <f t="shared" si="13"/>
        <v>131.26045841927072</v>
      </c>
      <c r="E208" s="11">
        <f t="shared" si="15"/>
        <v>262.52091683854144</v>
      </c>
    </row>
    <row r="209" spans="1:5" x14ac:dyDescent="0.25">
      <c r="A209">
        <f t="shared" si="14"/>
        <v>414</v>
      </c>
      <c r="B209" s="1">
        <v>280.7</v>
      </c>
      <c r="C209" s="1">
        <f t="shared" si="12"/>
        <v>160.69999999999999</v>
      </c>
      <c r="D209" s="11">
        <f t="shared" si="13"/>
        <v>62.53648285792115</v>
      </c>
      <c r="E209" s="11">
        <f t="shared" si="15"/>
        <v>125.0729657158423</v>
      </c>
    </row>
    <row r="210" spans="1:5" x14ac:dyDescent="0.25">
      <c r="A210">
        <f t="shared" si="14"/>
        <v>416</v>
      </c>
      <c r="B210" s="1">
        <v>200.1</v>
      </c>
      <c r="C210" s="1">
        <f t="shared" si="12"/>
        <v>80.099999999999994</v>
      </c>
      <c r="D210" s="11">
        <f t="shared" si="13"/>
        <v>31.170953807837488</v>
      </c>
      <c r="E210" s="11">
        <f t="shared" si="15"/>
        <v>62.341907615674977</v>
      </c>
    </row>
    <row r="211" spans="1:5" x14ac:dyDescent="0.25">
      <c r="A211">
        <f t="shared" si="14"/>
        <v>418</v>
      </c>
      <c r="B211" s="1">
        <v>158.5</v>
      </c>
      <c r="C211" s="1">
        <f t="shared" si="12"/>
        <v>38.5</v>
      </c>
      <c r="D211" s="11">
        <f t="shared" si="13"/>
        <v>14.982293652955597</v>
      </c>
      <c r="E211" s="11">
        <f t="shared" si="15"/>
        <v>29.964587305911195</v>
      </c>
    </row>
    <row r="212" spans="1:5" x14ac:dyDescent="0.25">
      <c r="A212">
        <f t="shared" si="14"/>
        <v>420</v>
      </c>
      <c r="B212" s="1">
        <v>140.6</v>
      </c>
      <c r="C212" s="1">
        <f t="shared" si="12"/>
        <v>20.599999999999994</v>
      </c>
      <c r="D212" s="11">
        <f t="shared" si="13"/>
        <v>8.0164999805424735</v>
      </c>
      <c r="E212" s="11">
        <f t="shared" si="15"/>
        <v>16.032999961084947</v>
      </c>
    </row>
    <row r="213" spans="1:5" x14ac:dyDescent="0.25">
      <c r="A213">
        <f t="shared" si="14"/>
        <v>422</v>
      </c>
      <c r="B213" s="1">
        <v>140.4</v>
      </c>
      <c r="C213" s="1">
        <f t="shared" si="12"/>
        <v>20.400000000000006</v>
      </c>
      <c r="D213" s="11">
        <f t="shared" si="13"/>
        <v>7.9386698836440068</v>
      </c>
      <c r="E213" s="11">
        <f t="shared" si="15"/>
        <v>15.877339767288014</v>
      </c>
    </row>
    <row r="214" spans="1:5" x14ac:dyDescent="0.25">
      <c r="A214">
        <f t="shared" si="14"/>
        <v>424</v>
      </c>
      <c r="B214" s="1">
        <v>131.5</v>
      </c>
      <c r="C214" s="1">
        <f t="shared" si="12"/>
        <v>11.5</v>
      </c>
      <c r="D214" s="11">
        <f t="shared" si="13"/>
        <v>4.4752305716620615</v>
      </c>
      <c r="E214" s="11">
        <f t="shared" si="15"/>
        <v>8.950461143324123</v>
      </c>
    </row>
    <row r="215" spans="1:5" x14ac:dyDescent="0.25">
      <c r="A215">
        <f t="shared" si="14"/>
        <v>426</v>
      </c>
      <c r="B215" s="1">
        <v>126.9</v>
      </c>
      <c r="C215" s="1">
        <f t="shared" si="12"/>
        <v>6.9000000000000057</v>
      </c>
      <c r="D215" s="11">
        <f t="shared" si="13"/>
        <v>2.6851383429972393</v>
      </c>
      <c r="E215" s="11">
        <f t="shared" si="15"/>
        <v>5.3702766859944786</v>
      </c>
    </row>
    <row r="216" spans="1:5" x14ac:dyDescent="0.25">
      <c r="A216">
        <f t="shared" si="14"/>
        <v>428</v>
      </c>
      <c r="B216" s="1">
        <v>124.7</v>
      </c>
      <c r="C216" s="1">
        <f t="shared" si="12"/>
        <v>4.7000000000000028</v>
      </c>
      <c r="D216" s="11">
        <f t="shared" si="13"/>
        <v>1.8290072771140611</v>
      </c>
      <c r="E216" s="11">
        <f t="shared" si="15"/>
        <v>3.6580145542281222</v>
      </c>
    </row>
    <row r="217" spans="1:5" x14ac:dyDescent="0.25">
      <c r="A217">
        <f t="shared" si="14"/>
        <v>430</v>
      </c>
      <c r="B217" s="1">
        <v>122.4</v>
      </c>
      <c r="C217" s="1">
        <f t="shared" si="12"/>
        <v>2.4000000000000057</v>
      </c>
      <c r="D217" s="11">
        <f t="shared" si="13"/>
        <v>0.93396116278164987</v>
      </c>
      <c r="E217" s="11">
        <f t="shared" si="15"/>
        <v>1.8679223255632997</v>
      </c>
    </row>
    <row r="218" spans="1:5" x14ac:dyDescent="0.25">
      <c r="A218">
        <f t="shared" si="14"/>
        <v>432</v>
      </c>
      <c r="B218" s="1">
        <v>122.2</v>
      </c>
      <c r="C218" s="1">
        <f t="shared" si="12"/>
        <v>2.2000000000000028</v>
      </c>
      <c r="D218" s="11">
        <f t="shared" si="13"/>
        <v>0.85613106588317811</v>
      </c>
      <c r="E218" s="11">
        <f t="shared" si="15"/>
        <v>1.7122621317663562</v>
      </c>
    </row>
    <row r="219" spans="1:5" x14ac:dyDescent="0.25">
      <c r="A219">
        <f t="shared" si="14"/>
        <v>434</v>
      </c>
      <c r="B219" s="1">
        <v>121.5</v>
      </c>
      <c r="C219" s="1">
        <f t="shared" si="12"/>
        <v>1.5</v>
      </c>
      <c r="D219" s="11">
        <f t="shared" si="13"/>
        <v>0.58372572673852974</v>
      </c>
      <c r="E219" s="11">
        <f t="shared" si="15"/>
        <v>1.1674514534770595</v>
      </c>
    </row>
    <row r="220" spans="1:5" x14ac:dyDescent="0.25">
      <c r="A220">
        <f t="shared" si="14"/>
        <v>436</v>
      </c>
      <c r="B220" s="1">
        <v>121.7</v>
      </c>
      <c r="C220" s="1">
        <f t="shared" si="12"/>
        <v>1.7000000000000028</v>
      </c>
      <c r="D220" s="11">
        <f t="shared" si="13"/>
        <v>0.66155582363700149</v>
      </c>
      <c r="E220" s="11">
        <f t="shared" si="15"/>
        <v>1.323111647274003</v>
      </c>
    </row>
    <row r="221" spans="1:5" x14ac:dyDescent="0.25">
      <c r="A221">
        <f t="shared" si="14"/>
        <v>438</v>
      </c>
      <c r="B221" s="1">
        <v>120.9</v>
      </c>
      <c r="C221" s="1">
        <f t="shared" si="12"/>
        <v>0.90000000000000568</v>
      </c>
      <c r="D221" s="11">
        <f t="shared" si="13"/>
        <v>0.35023543604312007</v>
      </c>
      <c r="E221" s="11">
        <f t="shared" si="15"/>
        <v>0.70047087208624015</v>
      </c>
    </row>
    <row r="222" spans="1:5" x14ac:dyDescent="0.25">
      <c r="A222">
        <f t="shared" si="14"/>
        <v>440</v>
      </c>
      <c r="B222" s="1">
        <v>120.7</v>
      </c>
      <c r="C222" s="1">
        <f t="shared" si="12"/>
        <v>0.70000000000000284</v>
      </c>
      <c r="D222" s="11">
        <f t="shared" si="13"/>
        <v>0.27240533914464832</v>
      </c>
      <c r="E222" s="11">
        <f t="shared" si="15"/>
        <v>0.54481067828929663</v>
      </c>
    </row>
    <row r="223" spans="1:5" x14ac:dyDescent="0.25">
      <c r="A223">
        <f t="shared" si="14"/>
        <v>442</v>
      </c>
      <c r="B223" s="1">
        <v>120.8</v>
      </c>
      <c r="C223" s="1">
        <f t="shared" si="12"/>
        <v>0.79999999999999716</v>
      </c>
      <c r="D223" s="11">
        <f t="shared" si="13"/>
        <v>0.31132038759388142</v>
      </c>
      <c r="E223" s="11">
        <f t="shared" si="15"/>
        <v>0.62264077518776284</v>
      </c>
    </row>
    <row r="224" spans="1:5" x14ac:dyDescent="0.25">
      <c r="A224">
        <f t="shared" si="14"/>
        <v>444</v>
      </c>
      <c r="B224" s="1">
        <v>120.6</v>
      </c>
      <c r="C224" s="1">
        <f t="shared" si="12"/>
        <v>0.59999999999999432</v>
      </c>
      <c r="D224" s="11">
        <f t="shared" si="13"/>
        <v>0.23349029069540969</v>
      </c>
      <c r="E224" s="11">
        <f t="shared" si="15"/>
        <v>0.46698058139081938</v>
      </c>
    </row>
    <row r="225" spans="1:5" x14ac:dyDescent="0.25">
      <c r="A225">
        <f t="shared" si="14"/>
        <v>446</v>
      </c>
      <c r="B225" s="1">
        <v>120.7</v>
      </c>
      <c r="C225" s="1">
        <f t="shared" si="12"/>
        <v>0.70000000000000284</v>
      </c>
      <c r="D225" s="11">
        <f t="shared" si="13"/>
        <v>0.27240533914464832</v>
      </c>
      <c r="E225" s="11">
        <f t="shared" si="15"/>
        <v>0.54481067828929663</v>
      </c>
    </row>
    <row r="226" spans="1:5" x14ac:dyDescent="0.25">
      <c r="A226">
        <f t="shared" si="14"/>
        <v>448</v>
      </c>
      <c r="B226" s="1">
        <v>120.7</v>
      </c>
      <c r="C226" s="1">
        <f t="shared" si="12"/>
        <v>0.70000000000000284</v>
      </c>
      <c r="D226" s="11">
        <f t="shared" si="13"/>
        <v>0.27240533914464832</v>
      </c>
      <c r="E226" s="11">
        <f t="shared" si="15"/>
        <v>0.54481067828929663</v>
      </c>
    </row>
    <row r="227" spans="1:5" x14ac:dyDescent="0.25">
      <c r="A227">
        <f t="shared" si="14"/>
        <v>450</v>
      </c>
      <c r="B227" s="1">
        <v>120.6</v>
      </c>
      <c r="C227" s="1">
        <f t="shared" si="12"/>
        <v>0.59999999999999432</v>
      </c>
      <c r="D227" s="11">
        <f t="shared" si="13"/>
        <v>0.23349029069540969</v>
      </c>
      <c r="E227" s="11">
        <f t="shared" si="15"/>
        <v>0.46698058139081938</v>
      </c>
    </row>
    <row r="228" spans="1:5" x14ac:dyDescent="0.25">
      <c r="A228">
        <f t="shared" si="14"/>
        <v>452</v>
      </c>
      <c r="B228" s="1">
        <v>120.6</v>
      </c>
      <c r="C228" s="1">
        <f t="shared" si="12"/>
        <v>0.59999999999999432</v>
      </c>
      <c r="D228" s="11">
        <f t="shared" si="13"/>
        <v>0.23349029069540969</v>
      </c>
      <c r="E228" s="11">
        <f t="shared" si="15"/>
        <v>0.46698058139081938</v>
      </c>
    </row>
    <row r="229" spans="1:5" x14ac:dyDescent="0.25">
      <c r="A229">
        <f t="shared" si="14"/>
        <v>454</v>
      </c>
      <c r="B229" s="1">
        <v>120.5</v>
      </c>
      <c r="C229" s="1">
        <f t="shared" si="12"/>
        <v>0.5</v>
      </c>
      <c r="D229" s="11">
        <f t="shared" si="13"/>
        <v>0.19457524224617659</v>
      </c>
      <c r="E229" s="11">
        <f t="shared" si="15"/>
        <v>0.38915048449235318</v>
      </c>
    </row>
    <row r="230" spans="1:5" x14ac:dyDescent="0.25">
      <c r="A230">
        <f t="shared" si="14"/>
        <v>456</v>
      </c>
      <c r="B230" s="1">
        <v>120.5</v>
      </c>
      <c r="C230" s="1">
        <f t="shared" si="12"/>
        <v>0.5</v>
      </c>
      <c r="D230" s="11">
        <f t="shared" si="13"/>
        <v>0.19457524224617659</v>
      </c>
      <c r="E230" s="11">
        <f t="shared" si="15"/>
        <v>0.38915048449235318</v>
      </c>
    </row>
    <row r="231" spans="1:5" x14ac:dyDescent="0.25">
      <c r="A231">
        <f t="shared" si="14"/>
        <v>458</v>
      </c>
      <c r="B231" s="1">
        <v>120.5</v>
      </c>
      <c r="C231" s="1">
        <f t="shared" si="12"/>
        <v>0.5</v>
      </c>
      <c r="D231" s="11">
        <f t="shared" si="13"/>
        <v>0.19457524224617659</v>
      </c>
      <c r="E231" s="11">
        <f t="shared" si="15"/>
        <v>0.38915048449235318</v>
      </c>
    </row>
    <row r="232" spans="1:5" x14ac:dyDescent="0.25">
      <c r="A232">
        <f t="shared" si="14"/>
        <v>460</v>
      </c>
      <c r="B232" s="1">
        <v>120.3</v>
      </c>
      <c r="C232" s="1">
        <f t="shared" si="12"/>
        <v>0.29999999999999716</v>
      </c>
      <c r="D232" s="11">
        <f t="shared" si="13"/>
        <v>0.11674514534770485</v>
      </c>
      <c r="E232" s="11">
        <f t="shared" si="15"/>
        <v>0.23349029069540969</v>
      </c>
    </row>
    <row r="233" spans="1:5" x14ac:dyDescent="0.25">
      <c r="A233">
        <f t="shared" si="14"/>
        <v>462</v>
      </c>
      <c r="B233" s="1">
        <v>120.5</v>
      </c>
      <c r="C233" s="1">
        <f t="shared" si="12"/>
        <v>0.5</v>
      </c>
      <c r="D233" s="11">
        <f t="shared" si="13"/>
        <v>0.19457524224617659</v>
      </c>
      <c r="E233" s="11">
        <f t="shared" si="15"/>
        <v>0.38915048449235318</v>
      </c>
    </row>
    <row r="234" spans="1:5" x14ac:dyDescent="0.25">
      <c r="A234">
        <f t="shared" si="14"/>
        <v>464</v>
      </c>
      <c r="B234" s="1">
        <v>120.3</v>
      </c>
      <c r="C234" s="1">
        <f t="shared" si="12"/>
        <v>0.29999999999999716</v>
      </c>
      <c r="D234" s="11">
        <f t="shared" si="13"/>
        <v>0.11674514534770485</v>
      </c>
      <c r="E234" s="11">
        <f t="shared" si="15"/>
        <v>0.23349029069540969</v>
      </c>
    </row>
    <row r="235" spans="1:5" x14ac:dyDescent="0.25">
      <c r="A235">
        <f t="shared" si="14"/>
        <v>466</v>
      </c>
      <c r="B235" s="1">
        <v>120.4</v>
      </c>
      <c r="C235" s="1">
        <f t="shared" si="12"/>
        <v>0.40000000000000568</v>
      </c>
      <c r="D235" s="11">
        <f t="shared" si="13"/>
        <v>0.15566019379694349</v>
      </c>
      <c r="E235" s="11">
        <f t="shared" si="15"/>
        <v>0.31132038759388697</v>
      </c>
    </row>
    <row r="236" spans="1:5" x14ac:dyDescent="0.25">
      <c r="A236">
        <f t="shared" si="14"/>
        <v>468</v>
      </c>
      <c r="B236" s="1">
        <v>120.4</v>
      </c>
      <c r="C236" s="1">
        <f t="shared" si="12"/>
        <v>0.40000000000000568</v>
      </c>
      <c r="D236" s="11">
        <f t="shared" si="13"/>
        <v>0.15566019379694349</v>
      </c>
      <c r="E236" s="11">
        <f t="shared" si="15"/>
        <v>0.31132038759388697</v>
      </c>
    </row>
    <row r="237" spans="1:5" x14ac:dyDescent="0.25">
      <c r="A237">
        <f t="shared" si="14"/>
        <v>470</v>
      </c>
      <c r="B237" s="1">
        <v>120.3</v>
      </c>
      <c r="C237" s="1">
        <f t="shared" si="12"/>
        <v>0.29999999999999716</v>
      </c>
      <c r="D237" s="11">
        <f t="shared" si="13"/>
        <v>0.11674514534770485</v>
      </c>
      <c r="E237" s="11">
        <f t="shared" si="15"/>
        <v>0.23349029069540969</v>
      </c>
    </row>
    <row r="238" spans="1:5" x14ac:dyDescent="0.25">
      <c r="A238">
        <f t="shared" si="14"/>
        <v>472</v>
      </c>
      <c r="B238" s="1">
        <v>120.1</v>
      </c>
      <c r="C238" s="1">
        <f t="shared" si="12"/>
        <v>9.9999999999994316E-2</v>
      </c>
      <c r="D238" s="11">
        <f t="shared" si="13"/>
        <v>3.8915048449233103E-2</v>
      </c>
      <c r="E238" s="11">
        <f t="shared" si="15"/>
        <v>7.7830096898466206E-2</v>
      </c>
    </row>
    <row r="239" spans="1:5" x14ac:dyDescent="0.25">
      <c r="A239">
        <f t="shared" si="14"/>
        <v>474</v>
      </c>
      <c r="B239" s="1">
        <v>120.3</v>
      </c>
      <c r="C239" s="1">
        <f t="shared" si="12"/>
        <v>0.29999999999999716</v>
      </c>
      <c r="D239" s="11">
        <f t="shared" si="13"/>
        <v>0.11674514534770485</v>
      </c>
      <c r="E239" s="11">
        <f t="shared" si="15"/>
        <v>0.23349029069540969</v>
      </c>
    </row>
    <row r="240" spans="1:5" x14ac:dyDescent="0.25">
      <c r="A240">
        <f t="shared" si="14"/>
        <v>476</v>
      </c>
      <c r="B240" s="1">
        <v>120.4</v>
      </c>
      <c r="C240" s="1">
        <f t="shared" si="12"/>
        <v>0.40000000000000568</v>
      </c>
      <c r="D240" s="11">
        <f t="shared" si="13"/>
        <v>0.15566019379694349</v>
      </c>
      <c r="E240" s="11">
        <f t="shared" si="15"/>
        <v>0.31132038759388697</v>
      </c>
    </row>
    <row r="241" spans="1:5" x14ac:dyDescent="0.25">
      <c r="A241">
        <f t="shared" si="14"/>
        <v>478</v>
      </c>
      <c r="B241" s="1">
        <v>120.4</v>
      </c>
      <c r="C241" s="1">
        <f t="shared" si="12"/>
        <v>0.40000000000000568</v>
      </c>
      <c r="D241" s="11">
        <f t="shared" si="13"/>
        <v>0.15566019379694349</v>
      </c>
      <c r="E241" s="11">
        <f t="shared" si="15"/>
        <v>0.31132038759388697</v>
      </c>
    </row>
    <row r="242" spans="1:5" x14ac:dyDescent="0.25">
      <c r="A242">
        <f t="shared" si="14"/>
        <v>480</v>
      </c>
      <c r="B242" s="1">
        <v>120.3</v>
      </c>
      <c r="C242" s="1">
        <f t="shared" si="12"/>
        <v>0.29999999999999716</v>
      </c>
      <c r="D242" s="11">
        <f t="shared" si="13"/>
        <v>0.11674514534770485</v>
      </c>
      <c r="E242" s="11">
        <f t="shared" si="15"/>
        <v>0.23349029069540969</v>
      </c>
    </row>
    <row r="243" spans="1:5" x14ac:dyDescent="0.25">
      <c r="A243">
        <f t="shared" si="14"/>
        <v>482</v>
      </c>
      <c r="B243" s="1">
        <v>120.2</v>
      </c>
      <c r="C243" s="1">
        <f t="shared" si="12"/>
        <v>0.20000000000000284</v>
      </c>
      <c r="D243" s="11">
        <f t="shared" si="13"/>
        <v>7.7830096898471743E-2</v>
      </c>
      <c r="E243" s="11">
        <f t="shared" si="15"/>
        <v>0.15566019379694349</v>
      </c>
    </row>
    <row r="244" spans="1:5" x14ac:dyDescent="0.25">
      <c r="A244">
        <f t="shared" si="14"/>
        <v>484</v>
      </c>
      <c r="B244" s="1">
        <v>120.2</v>
      </c>
      <c r="C244" s="1">
        <f t="shared" si="12"/>
        <v>0.20000000000000284</v>
      </c>
      <c r="D244" s="11">
        <f t="shared" si="13"/>
        <v>7.7830096898471743E-2</v>
      </c>
      <c r="E244" s="11">
        <f t="shared" si="15"/>
        <v>0.15566019379694349</v>
      </c>
    </row>
    <row r="245" spans="1:5" x14ac:dyDescent="0.25">
      <c r="A245">
        <f t="shared" si="14"/>
        <v>486</v>
      </c>
      <c r="B245" s="1">
        <v>120.2</v>
      </c>
      <c r="C245" s="1">
        <f t="shared" si="12"/>
        <v>0.20000000000000284</v>
      </c>
      <c r="D245" s="11">
        <f t="shared" si="13"/>
        <v>7.7830096898471743E-2</v>
      </c>
      <c r="E245" s="11">
        <f t="shared" si="15"/>
        <v>0.15566019379694349</v>
      </c>
    </row>
    <row r="246" spans="1:5" x14ac:dyDescent="0.25">
      <c r="A246">
        <f t="shared" si="14"/>
        <v>488</v>
      </c>
      <c r="B246" s="1">
        <v>120.2</v>
      </c>
      <c r="C246" s="1">
        <f t="shared" si="12"/>
        <v>0.20000000000000284</v>
      </c>
      <c r="D246" s="11">
        <f t="shared" si="13"/>
        <v>7.7830096898471743E-2</v>
      </c>
      <c r="E246" s="11">
        <f t="shared" si="15"/>
        <v>0.15566019379694349</v>
      </c>
    </row>
    <row r="247" spans="1:5" x14ac:dyDescent="0.25">
      <c r="A247">
        <f t="shared" si="14"/>
        <v>490</v>
      </c>
      <c r="B247" s="1">
        <v>120.3</v>
      </c>
      <c r="C247" s="1">
        <f t="shared" si="12"/>
        <v>0.29999999999999716</v>
      </c>
      <c r="D247" s="11">
        <f t="shared" si="13"/>
        <v>0.11674514534770485</v>
      </c>
      <c r="E247" s="11">
        <f t="shared" si="15"/>
        <v>0.23349029069540969</v>
      </c>
    </row>
    <row r="248" spans="1:5" x14ac:dyDescent="0.25">
      <c r="A248">
        <f t="shared" si="14"/>
        <v>492</v>
      </c>
      <c r="B248" s="1">
        <v>120.2</v>
      </c>
      <c r="C248" s="1">
        <f t="shared" si="12"/>
        <v>0.20000000000000284</v>
      </c>
      <c r="D248" s="11">
        <f t="shared" si="13"/>
        <v>7.7830096898471743E-2</v>
      </c>
      <c r="E248" s="11">
        <f t="shared" si="15"/>
        <v>0.15566019379694349</v>
      </c>
    </row>
    <row r="249" spans="1:5" x14ac:dyDescent="0.25">
      <c r="A249">
        <f t="shared" si="14"/>
        <v>494</v>
      </c>
      <c r="B249" s="1">
        <v>120.2</v>
      </c>
      <c r="C249" s="1">
        <f t="shared" si="12"/>
        <v>0.20000000000000284</v>
      </c>
      <c r="D249" s="11">
        <f t="shared" si="13"/>
        <v>7.7830096898471743E-2</v>
      </c>
      <c r="E249" s="11">
        <f t="shared" si="15"/>
        <v>0.15566019379694349</v>
      </c>
    </row>
    <row r="250" spans="1:5" x14ac:dyDescent="0.25">
      <c r="A250">
        <f t="shared" si="14"/>
        <v>496</v>
      </c>
      <c r="B250" s="1">
        <v>120.4</v>
      </c>
      <c r="C250" s="1">
        <f t="shared" si="12"/>
        <v>0.40000000000000568</v>
      </c>
      <c r="D250" s="11">
        <f t="shared" si="13"/>
        <v>0.15566019379694349</v>
      </c>
      <c r="E250" s="11">
        <f t="shared" si="15"/>
        <v>0.31132038759388697</v>
      </c>
    </row>
    <row r="251" spans="1:5" x14ac:dyDescent="0.25">
      <c r="A251">
        <f t="shared" si="14"/>
        <v>498</v>
      </c>
      <c r="B251" s="1">
        <v>120.2</v>
      </c>
      <c r="C251" s="1">
        <f t="shared" si="12"/>
        <v>0.20000000000000284</v>
      </c>
      <c r="D251" s="11">
        <f t="shared" si="13"/>
        <v>7.7830096898471743E-2</v>
      </c>
      <c r="E251" s="11">
        <f t="shared" si="15"/>
        <v>0.15566019379694349</v>
      </c>
    </row>
    <row r="252" spans="1:5" x14ac:dyDescent="0.25">
      <c r="A252">
        <f t="shared" si="14"/>
        <v>500</v>
      </c>
      <c r="B252" s="1">
        <v>120.3</v>
      </c>
      <c r="C252" s="1">
        <f t="shared" si="12"/>
        <v>0.29999999999999716</v>
      </c>
      <c r="D252" s="11">
        <f t="shared" si="13"/>
        <v>0.11674514534770485</v>
      </c>
      <c r="E252" s="11">
        <f t="shared" si="15"/>
        <v>0.23349029069540969</v>
      </c>
    </row>
    <row r="253" spans="1:5" x14ac:dyDescent="0.25">
      <c r="A253">
        <f t="shared" si="14"/>
        <v>502</v>
      </c>
      <c r="B253" s="1">
        <v>120.2</v>
      </c>
      <c r="C253" s="1">
        <f t="shared" si="12"/>
        <v>0.20000000000000284</v>
      </c>
      <c r="D253" s="11">
        <f t="shared" si="13"/>
        <v>7.7830096898471743E-2</v>
      </c>
      <c r="E253" s="11">
        <f t="shared" si="15"/>
        <v>0.15566019379694349</v>
      </c>
    </row>
    <row r="254" spans="1:5" x14ac:dyDescent="0.25">
      <c r="A254">
        <f t="shared" si="14"/>
        <v>504</v>
      </c>
      <c r="B254" s="1">
        <v>120.3</v>
      </c>
      <c r="C254" s="1">
        <f t="shared" si="12"/>
        <v>0.29999999999999716</v>
      </c>
      <c r="D254" s="11">
        <f t="shared" si="13"/>
        <v>0.11674514534770485</v>
      </c>
      <c r="E254" s="11">
        <f t="shared" si="15"/>
        <v>0.23349029069540969</v>
      </c>
    </row>
    <row r="255" spans="1:5" x14ac:dyDescent="0.25">
      <c r="A255">
        <f t="shared" si="14"/>
        <v>506</v>
      </c>
      <c r="B255" s="1">
        <v>120.4</v>
      </c>
      <c r="C255" s="1">
        <f t="shared" si="12"/>
        <v>0.40000000000000568</v>
      </c>
      <c r="D255" s="11">
        <f t="shared" si="13"/>
        <v>0.15566019379694349</v>
      </c>
      <c r="E255" s="11">
        <f t="shared" si="15"/>
        <v>0.31132038759388697</v>
      </c>
    </row>
    <row r="256" spans="1:5" x14ac:dyDescent="0.25">
      <c r="A256">
        <f t="shared" si="14"/>
        <v>508</v>
      </c>
      <c r="B256" s="1">
        <v>120.3</v>
      </c>
      <c r="C256" s="1">
        <f t="shared" si="12"/>
        <v>0.29999999999999716</v>
      </c>
      <c r="D256" s="11">
        <f t="shared" si="13"/>
        <v>0.11674514534770485</v>
      </c>
      <c r="E256" s="11">
        <f t="shared" si="15"/>
        <v>0.23349029069540969</v>
      </c>
    </row>
    <row r="257" spans="1:5" x14ac:dyDescent="0.25">
      <c r="A257">
        <f t="shared" si="14"/>
        <v>510</v>
      </c>
      <c r="B257" s="1">
        <v>120.2</v>
      </c>
      <c r="C257" s="1">
        <f t="shared" si="12"/>
        <v>0.20000000000000284</v>
      </c>
      <c r="D257" s="11">
        <f t="shared" si="13"/>
        <v>7.7830096898471743E-2</v>
      </c>
      <c r="E257" s="11">
        <f t="shared" si="15"/>
        <v>0.15566019379694349</v>
      </c>
    </row>
    <row r="258" spans="1:5" x14ac:dyDescent="0.25">
      <c r="A258">
        <f t="shared" si="14"/>
        <v>512</v>
      </c>
      <c r="B258" s="1">
        <v>120.3</v>
      </c>
      <c r="C258" s="1">
        <f t="shared" ref="C258:C302" si="16">IF(B258-$H$6&gt;=0, B258-$H$6, 0)</f>
        <v>0.29999999999999716</v>
      </c>
      <c r="D258" s="11">
        <f t="shared" ref="D258:D302" si="17">C258/$H$7</f>
        <v>0.11674514534770485</v>
      </c>
      <c r="E258" s="11">
        <f t="shared" si="15"/>
        <v>0.23349029069540969</v>
      </c>
    </row>
    <row r="259" spans="1:5" x14ac:dyDescent="0.25">
      <c r="A259">
        <f t="shared" ref="A259:A302" si="18">A258+2</f>
        <v>514</v>
      </c>
      <c r="B259" s="1">
        <v>120.3</v>
      </c>
      <c r="C259" s="1">
        <f t="shared" si="16"/>
        <v>0.29999999999999716</v>
      </c>
      <c r="D259" s="11">
        <f t="shared" si="17"/>
        <v>0.11674514534770485</v>
      </c>
      <c r="E259" s="11">
        <f t="shared" ref="E259:E302" si="19">D259*2</f>
        <v>0.23349029069540969</v>
      </c>
    </row>
    <row r="260" spans="1:5" x14ac:dyDescent="0.25">
      <c r="A260">
        <f t="shared" si="18"/>
        <v>516</v>
      </c>
      <c r="B260" s="1">
        <v>120.3</v>
      </c>
      <c r="C260" s="1">
        <f t="shared" si="16"/>
        <v>0.29999999999999716</v>
      </c>
      <c r="D260" s="11">
        <f t="shared" si="17"/>
        <v>0.11674514534770485</v>
      </c>
      <c r="E260" s="11">
        <f t="shared" si="19"/>
        <v>0.23349029069540969</v>
      </c>
    </row>
    <row r="261" spans="1:5" x14ac:dyDescent="0.25">
      <c r="A261">
        <f t="shared" si="18"/>
        <v>518</v>
      </c>
      <c r="B261" s="1">
        <v>120.4</v>
      </c>
      <c r="C261" s="1">
        <f t="shared" si="16"/>
        <v>0.40000000000000568</v>
      </c>
      <c r="D261" s="11">
        <f t="shared" si="17"/>
        <v>0.15566019379694349</v>
      </c>
      <c r="E261" s="11">
        <f t="shared" si="19"/>
        <v>0.31132038759388697</v>
      </c>
    </row>
    <row r="262" spans="1:5" x14ac:dyDescent="0.25">
      <c r="A262">
        <f t="shared" si="18"/>
        <v>520</v>
      </c>
      <c r="B262" s="1">
        <v>120.2</v>
      </c>
      <c r="C262" s="1">
        <f t="shared" si="16"/>
        <v>0.20000000000000284</v>
      </c>
      <c r="D262" s="11">
        <f t="shared" si="17"/>
        <v>7.7830096898471743E-2</v>
      </c>
      <c r="E262" s="11">
        <f t="shared" si="19"/>
        <v>0.15566019379694349</v>
      </c>
    </row>
    <row r="263" spans="1:5" x14ac:dyDescent="0.25">
      <c r="A263">
        <f t="shared" si="18"/>
        <v>522</v>
      </c>
      <c r="B263" s="1">
        <v>120.4</v>
      </c>
      <c r="C263" s="1">
        <f t="shared" si="16"/>
        <v>0.40000000000000568</v>
      </c>
      <c r="D263" s="11">
        <f t="shared" si="17"/>
        <v>0.15566019379694349</v>
      </c>
      <c r="E263" s="11">
        <f t="shared" si="19"/>
        <v>0.31132038759388697</v>
      </c>
    </row>
    <row r="264" spans="1:5" x14ac:dyDescent="0.25">
      <c r="A264">
        <f t="shared" si="18"/>
        <v>524</v>
      </c>
      <c r="B264" s="1">
        <v>120.4</v>
      </c>
      <c r="C264" s="1">
        <f t="shared" si="16"/>
        <v>0.40000000000000568</v>
      </c>
      <c r="D264" s="11">
        <f t="shared" si="17"/>
        <v>0.15566019379694349</v>
      </c>
      <c r="E264" s="11">
        <f t="shared" si="19"/>
        <v>0.31132038759388697</v>
      </c>
    </row>
    <row r="265" spans="1:5" x14ac:dyDescent="0.25">
      <c r="A265">
        <f t="shared" si="18"/>
        <v>526</v>
      </c>
      <c r="B265" s="1">
        <v>120.4</v>
      </c>
      <c r="C265" s="1">
        <f t="shared" si="16"/>
        <v>0.40000000000000568</v>
      </c>
      <c r="D265" s="11">
        <f t="shared" si="17"/>
        <v>0.15566019379694349</v>
      </c>
      <c r="E265" s="11">
        <f t="shared" si="19"/>
        <v>0.31132038759388697</v>
      </c>
    </row>
    <row r="266" spans="1:5" x14ac:dyDescent="0.25">
      <c r="A266">
        <f t="shared" si="18"/>
        <v>528</v>
      </c>
      <c r="B266" s="1">
        <v>120.5</v>
      </c>
      <c r="C266" s="1">
        <f t="shared" si="16"/>
        <v>0.5</v>
      </c>
      <c r="D266" s="11">
        <f t="shared" si="17"/>
        <v>0.19457524224617659</v>
      </c>
      <c r="E266" s="11">
        <f t="shared" si="19"/>
        <v>0.38915048449235318</v>
      </c>
    </row>
    <row r="267" spans="1:5" x14ac:dyDescent="0.25">
      <c r="A267">
        <f t="shared" si="18"/>
        <v>530</v>
      </c>
      <c r="B267" s="1">
        <v>120.5</v>
      </c>
      <c r="C267" s="1">
        <f t="shared" si="16"/>
        <v>0.5</v>
      </c>
      <c r="D267" s="11">
        <f t="shared" si="17"/>
        <v>0.19457524224617659</v>
      </c>
      <c r="E267" s="11">
        <f t="shared" si="19"/>
        <v>0.38915048449235318</v>
      </c>
    </row>
    <row r="268" spans="1:5" x14ac:dyDescent="0.25">
      <c r="A268">
        <f t="shared" si="18"/>
        <v>532</v>
      </c>
      <c r="B268" s="1">
        <v>120.3</v>
      </c>
      <c r="C268" s="1">
        <f t="shared" si="16"/>
        <v>0.29999999999999716</v>
      </c>
      <c r="D268" s="11">
        <f t="shared" si="17"/>
        <v>0.11674514534770485</v>
      </c>
      <c r="E268" s="11">
        <f t="shared" si="19"/>
        <v>0.23349029069540969</v>
      </c>
    </row>
    <row r="269" spans="1:5" x14ac:dyDescent="0.25">
      <c r="A269">
        <f t="shared" si="18"/>
        <v>534</v>
      </c>
      <c r="B269" s="1">
        <v>120.4</v>
      </c>
      <c r="C269" s="1">
        <f t="shared" si="16"/>
        <v>0.40000000000000568</v>
      </c>
      <c r="D269" s="11">
        <f t="shared" si="17"/>
        <v>0.15566019379694349</v>
      </c>
      <c r="E269" s="11">
        <f t="shared" si="19"/>
        <v>0.31132038759388697</v>
      </c>
    </row>
    <row r="270" spans="1:5" x14ac:dyDescent="0.25">
      <c r="A270">
        <f t="shared" si="18"/>
        <v>536</v>
      </c>
      <c r="B270" s="1">
        <v>120.4</v>
      </c>
      <c r="C270" s="1">
        <f t="shared" si="16"/>
        <v>0.40000000000000568</v>
      </c>
      <c r="D270" s="11">
        <f t="shared" si="17"/>
        <v>0.15566019379694349</v>
      </c>
      <c r="E270" s="11">
        <f t="shared" si="19"/>
        <v>0.31132038759388697</v>
      </c>
    </row>
    <row r="271" spans="1:5" x14ac:dyDescent="0.25">
      <c r="A271">
        <f t="shared" si="18"/>
        <v>538</v>
      </c>
      <c r="B271" s="1">
        <v>120.4</v>
      </c>
      <c r="C271" s="1">
        <f t="shared" si="16"/>
        <v>0.40000000000000568</v>
      </c>
      <c r="D271" s="11">
        <f t="shared" si="17"/>
        <v>0.15566019379694349</v>
      </c>
      <c r="E271" s="11">
        <f t="shared" si="19"/>
        <v>0.31132038759388697</v>
      </c>
    </row>
    <row r="272" spans="1:5" x14ac:dyDescent="0.25">
      <c r="A272">
        <f t="shared" si="18"/>
        <v>540</v>
      </c>
      <c r="B272" s="1">
        <v>120.5</v>
      </c>
      <c r="C272" s="1">
        <f t="shared" si="16"/>
        <v>0.5</v>
      </c>
      <c r="D272" s="11">
        <f t="shared" si="17"/>
        <v>0.19457524224617659</v>
      </c>
      <c r="E272" s="11">
        <f t="shared" si="19"/>
        <v>0.38915048449235318</v>
      </c>
    </row>
    <row r="273" spans="1:5" x14ac:dyDescent="0.25">
      <c r="A273">
        <f t="shared" si="18"/>
        <v>542</v>
      </c>
      <c r="B273" s="1">
        <v>120.4</v>
      </c>
      <c r="C273" s="1">
        <f t="shared" si="16"/>
        <v>0.40000000000000568</v>
      </c>
      <c r="D273" s="11">
        <f t="shared" si="17"/>
        <v>0.15566019379694349</v>
      </c>
      <c r="E273" s="11">
        <f t="shared" si="19"/>
        <v>0.31132038759388697</v>
      </c>
    </row>
    <row r="274" spans="1:5" x14ac:dyDescent="0.25">
      <c r="A274">
        <f t="shared" si="18"/>
        <v>544</v>
      </c>
      <c r="B274" s="1">
        <v>120.5</v>
      </c>
      <c r="C274" s="1">
        <f t="shared" si="16"/>
        <v>0.5</v>
      </c>
      <c r="D274" s="11">
        <f t="shared" si="17"/>
        <v>0.19457524224617659</v>
      </c>
      <c r="E274" s="11">
        <f t="shared" si="19"/>
        <v>0.38915048449235318</v>
      </c>
    </row>
    <row r="275" spans="1:5" x14ac:dyDescent="0.25">
      <c r="A275">
        <f t="shared" si="18"/>
        <v>546</v>
      </c>
      <c r="B275" s="1">
        <v>120.4</v>
      </c>
      <c r="C275" s="1">
        <f t="shared" si="16"/>
        <v>0.40000000000000568</v>
      </c>
      <c r="D275" s="11">
        <f t="shared" si="17"/>
        <v>0.15566019379694349</v>
      </c>
      <c r="E275" s="11">
        <f t="shared" si="19"/>
        <v>0.31132038759388697</v>
      </c>
    </row>
    <row r="276" spans="1:5" x14ac:dyDescent="0.25">
      <c r="A276">
        <f t="shared" si="18"/>
        <v>548</v>
      </c>
      <c r="B276" s="1">
        <v>120.5</v>
      </c>
      <c r="C276" s="1">
        <f t="shared" si="16"/>
        <v>0.5</v>
      </c>
      <c r="D276" s="11">
        <f t="shared" si="17"/>
        <v>0.19457524224617659</v>
      </c>
      <c r="E276" s="11">
        <f t="shared" si="19"/>
        <v>0.38915048449235318</v>
      </c>
    </row>
    <row r="277" spans="1:5" x14ac:dyDescent="0.25">
      <c r="A277">
        <f t="shared" si="18"/>
        <v>550</v>
      </c>
      <c r="B277" s="1">
        <v>120.5</v>
      </c>
      <c r="C277" s="1">
        <f t="shared" si="16"/>
        <v>0.5</v>
      </c>
      <c r="D277" s="11">
        <f t="shared" si="17"/>
        <v>0.19457524224617659</v>
      </c>
      <c r="E277" s="11">
        <f t="shared" si="19"/>
        <v>0.38915048449235318</v>
      </c>
    </row>
    <row r="278" spans="1:5" x14ac:dyDescent="0.25">
      <c r="A278">
        <f t="shared" si="18"/>
        <v>552</v>
      </c>
      <c r="B278" s="1">
        <v>120.6</v>
      </c>
      <c r="C278" s="1">
        <f t="shared" si="16"/>
        <v>0.59999999999999432</v>
      </c>
      <c r="D278" s="11">
        <f t="shared" si="17"/>
        <v>0.23349029069540969</v>
      </c>
      <c r="E278" s="11">
        <f t="shared" si="19"/>
        <v>0.46698058139081938</v>
      </c>
    </row>
    <row r="279" spans="1:5" x14ac:dyDescent="0.25">
      <c r="A279">
        <f t="shared" si="18"/>
        <v>554</v>
      </c>
      <c r="B279" s="1">
        <v>120.5</v>
      </c>
      <c r="C279" s="1">
        <f t="shared" si="16"/>
        <v>0.5</v>
      </c>
      <c r="D279" s="11">
        <f t="shared" si="17"/>
        <v>0.19457524224617659</v>
      </c>
      <c r="E279" s="11">
        <f t="shared" si="19"/>
        <v>0.38915048449235318</v>
      </c>
    </row>
    <row r="280" spans="1:5" x14ac:dyDescent="0.25">
      <c r="A280">
        <f t="shared" si="18"/>
        <v>556</v>
      </c>
      <c r="B280" s="1">
        <v>120.6</v>
      </c>
      <c r="C280" s="1">
        <f t="shared" si="16"/>
        <v>0.59999999999999432</v>
      </c>
      <c r="D280" s="11">
        <f t="shared" si="17"/>
        <v>0.23349029069540969</v>
      </c>
      <c r="E280" s="11">
        <f t="shared" si="19"/>
        <v>0.46698058139081938</v>
      </c>
    </row>
    <row r="281" spans="1:5" x14ac:dyDescent="0.25">
      <c r="A281">
        <f t="shared" si="18"/>
        <v>558</v>
      </c>
      <c r="B281" s="1">
        <v>120.5</v>
      </c>
      <c r="C281" s="1">
        <f t="shared" si="16"/>
        <v>0.5</v>
      </c>
      <c r="D281" s="11">
        <f t="shared" si="17"/>
        <v>0.19457524224617659</v>
      </c>
      <c r="E281" s="11">
        <f t="shared" si="19"/>
        <v>0.38915048449235318</v>
      </c>
    </row>
    <row r="282" spans="1:5" x14ac:dyDescent="0.25">
      <c r="A282">
        <f t="shared" si="18"/>
        <v>560</v>
      </c>
      <c r="B282" s="1">
        <v>120.5</v>
      </c>
      <c r="C282" s="1">
        <f t="shared" si="16"/>
        <v>0.5</v>
      </c>
      <c r="D282" s="11">
        <f t="shared" si="17"/>
        <v>0.19457524224617659</v>
      </c>
      <c r="E282" s="11">
        <f t="shared" si="19"/>
        <v>0.38915048449235318</v>
      </c>
    </row>
    <row r="283" spans="1:5" x14ac:dyDescent="0.25">
      <c r="A283">
        <f t="shared" si="18"/>
        <v>562</v>
      </c>
      <c r="B283" s="1">
        <v>120.4</v>
      </c>
      <c r="C283" s="1">
        <f t="shared" si="16"/>
        <v>0.40000000000000568</v>
      </c>
      <c r="D283" s="11">
        <f t="shared" si="17"/>
        <v>0.15566019379694349</v>
      </c>
      <c r="E283" s="11">
        <f t="shared" si="19"/>
        <v>0.31132038759388697</v>
      </c>
    </row>
    <row r="284" spans="1:5" x14ac:dyDescent="0.25">
      <c r="A284">
        <f t="shared" si="18"/>
        <v>564</v>
      </c>
      <c r="B284" s="1">
        <v>120.5</v>
      </c>
      <c r="C284" s="1">
        <f t="shared" si="16"/>
        <v>0.5</v>
      </c>
      <c r="D284" s="11">
        <f t="shared" si="17"/>
        <v>0.19457524224617659</v>
      </c>
      <c r="E284" s="11">
        <f t="shared" si="19"/>
        <v>0.38915048449235318</v>
      </c>
    </row>
    <row r="285" spans="1:5" x14ac:dyDescent="0.25">
      <c r="A285">
        <f t="shared" si="18"/>
        <v>566</v>
      </c>
      <c r="B285" s="1">
        <v>120.3</v>
      </c>
      <c r="C285" s="1">
        <f t="shared" si="16"/>
        <v>0.29999999999999716</v>
      </c>
      <c r="D285" s="11">
        <f t="shared" si="17"/>
        <v>0.11674514534770485</v>
      </c>
      <c r="E285" s="11">
        <f t="shared" si="19"/>
        <v>0.23349029069540969</v>
      </c>
    </row>
    <row r="286" spans="1:5" x14ac:dyDescent="0.25">
      <c r="A286">
        <f t="shared" si="18"/>
        <v>568</v>
      </c>
      <c r="B286" s="1">
        <v>120.3</v>
      </c>
      <c r="C286" s="1">
        <f t="shared" si="16"/>
        <v>0.29999999999999716</v>
      </c>
      <c r="D286" s="11">
        <f t="shared" si="17"/>
        <v>0.11674514534770485</v>
      </c>
      <c r="E286" s="11">
        <f t="shared" si="19"/>
        <v>0.23349029069540969</v>
      </c>
    </row>
    <row r="287" spans="1:5" x14ac:dyDescent="0.25">
      <c r="A287">
        <f t="shared" si="18"/>
        <v>570</v>
      </c>
      <c r="B287" s="1">
        <v>120.5</v>
      </c>
      <c r="C287" s="1">
        <f t="shared" si="16"/>
        <v>0.5</v>
      </c>
      <c r="D287" s="11">
        <f t="shared" si="17"/>
        <v>0.19457524224617659</v>
      </c>
      <c r="E287" s="11">
        <f t="shared" si="19"/>
        <v>0.38915048449235318</v>
      </c>
    </row>
    <row r="288" spans="1:5" x14ac:dyDescent="0.25">
      <c r="A288">
        <f t="shared" si="18"/>
        <v>572</v>
      </c>
      <c r="B288" s="1">
        <v>120.3</v>
      </c>
      <c r="C288" s="1">
        <f t="shared" si="16"/>
        <v>0.29999999999999716</v>
      </c>
      <c r="D288" s="11">
        <f t="shared" si="17"/>
        <v>0.11674514534770485</v>
      </c>
      <c r="E288" s="11">
        <f t="shared" si="19"/>
        <v>0.23349029069540969</v>
      </c>
    </row>
    <row r="289" spans="1:5" x14ac:dyDescent="0.25">
      <c r="A289">
        <f t="shared" si="18"/>
        <v>574</v>
      </c>
      <c r="B289" s="1">
        <v>120.5</v>
      </c>
      <c r="C289" s="1">
        <f t="shared" si="16"/>
        <v>0.5</v>
      </c>
      <c r="D289" s="11">
        <f t="shared" si="17"/>
        <v>0.19457524224617659</v>
      </c>
      <c r="E289" s="11">
        <f t="shared" si="19"/>
        <v>0.38915048449235318</v>
      </c>
    </row>
    <row r="290" spans="1:5" x14ac:dyDescent="0.25">
      <c r="A290">
        <f t="shared" si="18"/>
        <v>576</v>
      </c>
      <c r="B290" s="1">
        <v>120.3</v>
      </c>
      <c r="C290" s="1">
        <f t="shared" si="16"/>
        <v>0.29999999999999716</v>
      </c>
      <c r="D290" s="11">
        <f t="shared" si="17"/>
        <v>0.11674514534770485</v>
      </c>
      <c r="E290" s="11">
        <f t="shared" si="19"/>
        <v>0.23349029069540969</v>
      </c>
    </row>
    <row r="291" spans="1:5" x14ac:dyDescent="0.25">
      <c r="A291">
        <f t="shared" si="18"/>
        <v>578</v>
      </c>
      <c r="B291" s="1">
        <v>120.4</v>
      </c>
      <c r="C291" s="1">
        <f t="shared" si="16"/>
        <v>0.40000000000000568</v>
      </c>
      <c r="D291" s="11">
        <f t="shared" si="17"/>
        <v>0.15566019379694349</v>
      </c>
      <c r="E291" s="11">
        <f t="shared" si="19"/>
        <v>0.31132038759388697</v>
      </c>
    </row>
    <row r="292" spans="1:5" x14ac:dyDescent="0.25">
      <c r="A292">
        <f t="shared" si="18"/>
        <v>580</v>
      </c>
      <c r="B292" s="1">
        <v>120.5</v>
      </c>
      <c r="C292" s="1">
        <f t="shared" si="16"/>
        <v>0.5</v>
      </c>
      <c r="D292" s="11">
        <f t="shared" si="17"/>
        <v>0.19457524224617659</v>
      </c>
      <c r="E292" s="11">
        <f t="shared" si="19"/>
        <v>0.38915048449235318</v>
      </c>
    </row>
    <row r="293" spans="1:5" x14ac:dyDescent="0.25">
      <c r="A293">
        <f t="shared" si="18"/>
        <v>582</v>
      </c>
      <c r="B293" s="1">
        <v>120.5</v>
      </c>
      <c r="C293" s="1">
        <f t="shared" si="16"/>
        <v>0.5</v>
      </c>
      <c r="D293" s="11">
        <f t="shared" si="17"/>
        <v>0.19457524224617659</v>
      </c>
      <c r="E293" s="11">
        <f t="shared" si="19"/>
        <v>0.38915048449235318</v>
      </c>
    </row>
    <row r="294" spans="1:5" x14ac:dyDescent="0.25">
      <c r="A294">
        <f t="shared" si="18"/>
        <v>584</v>
      </c>
      <c r="B294" s="1">
        <v>120.5</v>
      </c>
      <c r="C294" s="1">
        <f t="shared" si="16"/>
        <v>0.5</v>
      </c>
      <c r="D294" s="11">
        <f t="shared" si="17"/>
        <v>0.19457524224617659</v>
      </c>
      <c r="E294" s="11">
        <f t="shared" si="19"/>
        <v>0.38915048449235318</v>
      </c>
    </row>
    <row r="295" spans="1:5" x14ac:dyDescent="0.25">
      <c r="A295">
        <f t="shared" si="18"/>
        <v>586</v>
      </c>
      <c r="B295" s="1">
        <v>120.4</v>
      </c>
      <c r="C295" s="1">
        <f t="shared" si="16"/>
        <v>0.40000000000000568</v>
      </c>
      <c r="D295" s="11">
        <f t="shared" si="17"/>
        <v>0.15566019379694349</v>
      </c>
      <c r="E295" s="11">
        <f t="shared" si="19"/>
        <v>0.31132038759388697</v>
      </c>
    </row>
    <row r="296" spans="1:5" x14ac:dyDescent="0.25">
      <c r="A296">
        <f t="shared" si="18"/>
        <v>588</v>
      </c>
      <c r="B296" s="1">
        <v>120.4</v>
      </c>
      <c r="C296" s="1">
        <f t="shared" si="16"/>
        <v>0.40000000000000568</v>
      </c>
      <c r="D296" s="11">
        <f t="shared" si="17"/>
        <v>0.15566019379694349</v>
      </c>
      <c r="E296" s="11">
        <f t="shared" si="19"/>
        <v>0.31132038759388697</v>
      </c>
    </row>
    <row r="297" spans="1:5" x14ac:dyDescent="0.25">
      <c r="A297">
        <f t="shared" si="18"/>
        <v>590</v>
      </c>
      <c r="B297" s="1">
        <v>120.4</v>
      </c>
      <c r="C297" s="1">
        <f t="shared" si="16"/>
        <v>0.40000000000000568</v>
      </c>
      <c r="D297" s="11">
        <f t="shared" si="17"/>
        <v>0.15566019379694349</v>
      </c>
      <c r="E297" s="11">
        <f t="shared" si="19"/>
        <v>0.31132038759388697</v>
      </c>
    </row>
    <row r="298" spans="1:5" x14ac:dyDescent="0.25">
      <c r="A298">
        <f t="shared" si="18"/>
        <v>592</v>
      </c>
      <c r="B298" s="1">
        <v>120.4</v>
      </c>
      <c r="C298" s="1">
        <f t="shared" si="16"/>
        <v>0.40000000000000568</v>
      </c>
      <c r="D298" s="11">
        <f t="shared" si="17"/>
        <v>0.15566019379694349</v>
      </c>
      <c r="E298" s="11">
        <f t="shared" si="19"/>
        <v>0.31132038759388697</v>
      </c>
    </row>
    <row r="299" spans="1:5" x14ac:dyDescent="0.25">
      <c r="A299">
        <f t="shared" si="18"/>
        <v>594</v>
      </c>
      <c r="B299" s="1">
        <v>120.6</v>
      </c>
      <c r="C299" s="1">
        <f t="shared" si="16"/>
        <v>0.59999999999999432</v>
      </c>
      <c r="D299" s="11">
        <f t="shared" si="17"/>
        <v>0.23349029069540969</v>
      </c>
      <c r="E299" s="11">
        <f t="shared" si="19"/>
        <v>0.46698058139081938</v>
      </c>
    </row>
    <row r="300" spans="1:5" x14ac:dyDescent="0.25">
      <c r="A300">
        <f t="shared" si="18"/>
        <v>596</v>
      </c>
      <c r="B300" s="1">
        <v>120.6</v>
      </c>
      <c r="C300" s="1">
        <f t="shared" si="16"/>
        <v>0.59999999999999432</v>
      </c>
      <c r="D300" s="11">
        <f t="shared" si="17"/>
        <v>0.23349029069540969</v>
      </c>
      <c r="E300" s="11">
        <f t="shared" si="19"/>
        <v>0.46698058139081938</v>
      </c>
    </row>
    <row r="301" spans="1:5" x14ac:dyDescent="0.25">
      <c r="A301">
        <f t="shared" si="18"/>
        <v>598</v>
      </c>
      <c r="B301" s="1">
        <v>120.4</v>
      </c>
      <c r="C301" s="1">
        <f t="shared" si="16"/>
        <v>0.40000000000000568</v>
      </c>
      <c r="D301" s="11">
        <f t="shared" si="17"/>
        <v>0.15566019379694349</v>
      </c>
      <c r="E301" s="11">
        <f t="shared" si="19"/>
        <v>0.31132038759388697</v>
      </c>
    </row>
    <row r="302" spans="1:5" x14ac:dyDescent="0.25">
      <c r="A302">
        <f t="shared" si="18"/>
        <v>600</v>
      </c>
      <c r="B302" s="1">
        <v>120.6</v>
      </c>
      <c r="C302" s="1">
        <f t="shared" si="16"/>
        <v>0.59999999999999432</v>
      </c>
      <c r="D302" s="11">
        <f t="shared" si="17"/>
        <v>0.23349029069540969</v>
      </c>
      <c r="E302" s="11">
        <f t="shared" si="19"/>
        <v>0.46698058139081938</v>
      </c>
    </row>
  </sheetData>
  <mergeCells count="1">
    <mergeCell ref="G25:K27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"/>
  <sheetViews>
    <sheetView workbookViewId="0">
      <selection activeCell="C14" sqref="C14"/>
    </sheetView>
  </sheetViews>
  <sheetFormatPr baseColWidth="10" defaultColWidth="9.140625" defaultRowHeight="15" x14ac:dyDescent="0.25"/>
  <cols>
    <col min="1" max="1" width="9.140625" style="1"/>
    <col min="2" max="2" width="10.7109375" style="1" bestFit="1" customWidth="1"/>
    <col min="3" max="3" width="9.140625" style="1"/>
    <col min="4" max="4" width="11.42578125" style="1" bestFit="1" customWidth="1"/>
    <col min="5" max="16384" width="9.140625" style="1"/>
  </cols>
  <sheetData>
    <row r="1" spans="1:4" x14ac:dyDescent="0.25">
      <c r="A1" s="1" t="s">
        <v>20</v>
      </c>
      <c r="B1" s="1" t="s">
        <v>9</v>
      </c>
      <c r="C1" s="1" t="s">
        <v>14</v>
      </c>
      <c r="D1" s="1" t="s">
        <v>15</v>
      </c>
    </row>
    <row r="2" spans="1:4" x14ac:dyDescent="0.25">
      <c r="A2" s="1" t="s">
        <v>16</v>
      </c>
      <c r="B2" s="1" t="s">
        <v>16</v>
      </c>
      <c r="C2" s="1">
        <v>0</v>
      </c>
      <c r="D2" s="1">
        <v>0</v>
      </c>
    </row>
    <row r="3" spans="1:4" x14ac:dyDescent="0.25">
      <c r="A3" s="1" t="s">
        <v>21</v>
      </c>
      <c r="B3" s="12">
        <f>'G-01'!H4</f>
        <v>44018</v>
      </c>
      <c r="C3" s="1">
        <f>'G-01'!H7</f>
        <v>0.31</v>
      </c>
      <c r="D3" s="14">
        <f>'G-01'!H12</f>
        <v>152.02087129368891</v>
      </c>
    </row>
    <row r="4" spans="1:4" x14ac:dyDescent="0.25">
      <c r="A4" s="1" t="s">
        <v>22</v>
      </c>
      <c r="B4" s="12">
        <f>'G-02'!H1</f>
        <v>44079</v>
      </c>
      <c r="C4" s="1">
        <f>'G-02'!H4</f>
        <v>0.28000000000000003</v>
      </c>
      <c r="D4" s="14">
        <f>'G-02'!H9</f>
        <v>150.23971000935458</v>
      </c>
    </row>
    <row r="5" spans="1:4" x14ac:dyDescent="0.25">
      <c r="A5" s="1" t="s">
        <v>23</v>
      </c>
      <c r="B5" s="12">
        <f>'G-03'!$H$1</f>
        <v>44242</v>
      </c>
      <c r="C5" s="1">
        <f>'G-03'!$H$4</f>
        <v>0.12</v>
      </c>
      <c r="D5" s="14">
        <f>'G-03'!H9</f>
        <v>35.442182500275841</v>
      </c>
    </row>
    <row r="6" spans="1:4" x14ac:dyDescent="0.25">
      <c r="A6" s="1" t="s">
        <v>24</v>
      </c>
      <c r="B6" s="12">
        <f>'G-04'!H1</f>
        <v>44340</v>
      </c>
      <c r="C6" s="1">
        <f>'G-04'!H4</f>
        <v>0.49</v>
      </c>
      <c r="D6" s="14">
        <f>'G-04'!H9</f>
        <v>277.8414497015828</v>
      </c>
    </row>
  </sheetData>
  <pageMargins left="0.7" right="0.7" top="0.75" bottom="0.75" header="0.3" footer="0.3"/>
  <pageSetup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G-01</vt:lpstr>
      <vt:lpstr>G-02</vt:lpstr>
      <vt:lpstr>G-03</vt:lpstr>
      <vt:lpstr>G-04</vt:lpstr>
      <vt:lpstr>Recta de caudal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ADRIÁN</dc:creator>
  <cp:lastModifiedBy>USUARIO</cp:lastModifiedBy>
  <cp:lastPrinted>2022-03-19T17:40:54Z</cp:lastPrinted>
  <dcterms:created xsi:type="dcterms:W3CDTF">2020-01-15T19:21:55Z</dcterms:created>
  <dcterms:modified xsi:type="dcterms:W3CDTF">2022-03-19T17:41:18Z</dcterms:modified>
</cp:coreProperties>
</file>